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Доходы!$A$36</definedName>
    <definedName name="APPT" localSheetId="2">Источники!$A$25</definedName>
    <definedName name="APPT" localSheetId="1">Расходы!$A$21</definedName>
    <definedName name="FILE_NAME" localSheetId="0">Доходы!$H$15</definedName>
    <definedName name="FIO" localSheetId="0">Доходы!$D$36</definedName>
    <definedName name="FIO" localSheetId="1">Расходы!$D$21</definedName>
    <definedName name="FORM_CODE" localSheetId="0">Доходы!$H$17</definedName>
    <definedName name="LAST_CELL" localSheetId="0">Доходы!$F$88</definedName>
    <definedName name="LAST_CELL" localSheetId="2">Источники!$F$35</definedName>
    <definedName name="LAST_CELL" localSheetId="1">Расходы!$F$140</definedName>
    <definedName name="PARAMS" localSheetId="0">Доходы!$H$13</definedName>
    <definedName name="PERIOD" localSheetId="0">Доходы!$H$18</definedName>
    <definedName name="RANGE_NAMES" localSheetId="0">Доходы!$H$21</definedName>
    <definedName name="RBEGIN_1" localSheetId="0">Доходы!$A$31</definedName>
    <definedName name="RBEGIN_1" localSheetId="2">Источники!$A$12</definedName>
    <definedName name="RBEGIN_1" localSheetId="1">Расходы!$A$13</definedName>
    <definedName name="REG_DATE" localSheetId="0">Доходы!$H$16</definedName>
    <definedName name="REND_1" localSheetId="0">Доходы!$A$88</definedName>
    <definedName name="REND_1" localSheetId="2">Источники!$A$23</definedName>
    <definedName name="REND_1" localSheetId="1">Расходы!$A$141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Доходы!$A$35:$D$37</definedName>
    <definedName name="SIGN" localSheetId="2">Источники!$A$25:$D$26</definedName>
    <definedName name="SIGN" localSheetId="1">Расходы!$A$20:$D$22</definedName>
    <definedName name="SRC_CODE" localSheetId="0">Доходы!$H$20</definedName>
    <definedName name="SRC_KIND" localSheetId="0">Доходы!$H$19</definedName>
  </definedNames>
  <calcPr calcId="144525"/>
</workbook>
</file>

<file path=xl/calcChain.xml><?xml version="1.0" encoding="utf-8"?>
<calcChain xmlns="http://schemas.openxmlformats.org/spreadsheetml/2006/main">
  <c r="F16" i="2" l="1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5" i="2"/>
  <c r="F13" i="2"/>
  <c r="F31" i="1"/>
  <c r="F34" i="1"/>
  <c r="F35" i="1"/>
  <c r="F36" i="1"/>
  <c r="F37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33" i="1"/>
  <c r="E131" i="2" l="1"/>
  <c r="D131" i="2"/>
  <c r="D130" i="2"/>
  <c r="E130" i="2"/>
  <c r="E129" i="2"/>
  <c r="E122" i="2"/>
  <c r="D122" i="2"/>
  <c r="D123" i="2"/>
  <c r="E123" i="2"/>
  <c r="E118" i="2"/>
  <c r="D118" i="2"/>
  <c r="D119" i="2"/>
  <c r="E119" i="2"/>
  <c r="E107" i="2"/>
  <c r="D107" i="2"/>
</calcChain>
</file>

<file path=xl/sharedStrings.xml><?xml version="1.0" encoding="utf-8"?>
<sst xmlns="http://schemas.openxmlformats.org/spreadsheetml/2006/main" count="678" uniqueCount="369">
  <si>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</si>
  <si>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</si>
  <si>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</si>
  <si>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</si>
  <si>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</si>
  <si>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2020 г.</t>
  </si>
  <si>
    <t>01.01.2020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</si>
  <si>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</si>
  <si>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</si>
  <si>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</si>
  <si>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</si>
  <si>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</si>
  <si>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</si>
  <si>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</si>
  <si>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Черниговское</t>
  </si>
  <si>
    <t>Периодичность: годовая</t>
  </si>
  <si>
    <t>Единица измерения: руб.</t>
  </si>
  <si>
    <t>02300203</t>
  </si>
  <si>
    <t>892</t>
  </si>
  <si>
    <t>83710000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</si>
  <si>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</si>
  <si>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</si>
  <si>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</si>
  <si>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</si>
  <si>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</si>
  <si>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</si>
  <si>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</si>
  <si>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</si>
  <si>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</si>
  <si>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</si>
  <si>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</si>
  <si>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</si>
  <si>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</si>
  <si>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</si>
  <si>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</si>
  <si>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</si>
  <si>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</si>
  <si>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</si>
  <si>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</si>
  <si>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</si>
  <si>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</si>
  <si>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</si>
  <si>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</si>
  <si>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</si>
  <si>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</si>
  <si>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</si>
  <si>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</si>
  <si>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</si>
  <si>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</si>
  <si>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</si>
  <si>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</si>
  <si>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</si>
  <si>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</si>
  <si>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</si>
  <si>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</si>
  <si>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</si>
  <si>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</si>
  <si>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</si>
  <si>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</si>
  <si>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</si>
  <si>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</si>
  <si>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</si>
  <si>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</si>
  <si>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</si>
  <si>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</si>
  <si>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</si>
  <si>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</si>
  <si>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</si>
  <si>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</si>
  <si>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</si>
  <si>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</si>
  <si>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</si>
  <si>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</si>
  <si>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</si>
  <si>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</si>
  <si>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</si>
  <si>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</si>
  <si>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</si>
  <si>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</si>
  <si>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</si>
  <si>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</si>
  <si>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</si>
  <si>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</si>
  <si>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</si>
  <si>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</si>
  <si>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</si>
  <si>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</si>
  <si>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</si>
  <si>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</si>
  <si>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703 11100000000000000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</si>
  <si>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</si>
  <si>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703 11105000000000120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</si>
  <si>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</si>
  <si>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703 11105030000000120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</si>
  <si>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</si>
  <si>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703 11105035100000120</t>
  </si>
  <si>
    <t>ДОХОДЫ ОТ ПРОДАЖИ МАТЕРИАЛЬНЫХ И НЕМАТЕРИАЛЬНЫХ АКТИВОВ</t>
  </si>
  <si>
    <t>703 11400000000000000</t>
  </si>
  <si>
    <t>Доходы от продажи земельных участков, находящихся в государственной и муниципальной собственности</t>
  </si>
  <si>
    <t>703 11406000000000430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</si>
  <si>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</si>
  <si>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703 11406020000000430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</si>
  <si>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</si>
  <si>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703 11406025100000430</t>
  </si>
  <si>
    <t>ПРОЧИЕ НЕНАЛОГОВЫЕ ДОХОДЫ</t>
  </si>
  <si>
    <t>703 11700000000000000</t>
  </si>
  <si>
    <t>Прочие неналоговые доходы</t>
  </si>
  <si>
    <t>703 11705000000000180</t>
  </si>
  <si>
    <t>Прочие неналоговые доходы бюджетов сельских поселений</t>
  </si>
  <si>
    <t>703 11705050100000180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</si>
  <si>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</si>
  <si>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</si>
  <si>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</si>
  <si>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</si>
  <si>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</si>
  <si>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</si>
  <si>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на выравнивание бюджетной обеспеченности</t>
  </si>
  <si>
    <t>703 20215001000000150</t>
  </si>
  <si>
    <t>Дотации бюджетам сельских поселений на выравнивание бюджетной обеспеченности</t>
  </si>
  <si>
    <t>703 20215001100000150</t>
  </si>
  <si>
    <t>Дотации бюджетам на поддержку мер по обеспечению сбалансированности бюджетов</t>
  </si>
  <si>
    <t>703 20215002000000150</t>
  </si>
  <si>
    <t>Дотации бюджетам сельских поселений на поддержку мер по обеспечению сбалансированности бюджетов</t>
  </si>
  <si>
    <t>703 20215002100000150</t>
  </si>
  <si>
    <t>Субсидии бюджетам бюджетной системы Российской Федерации (межбюджетные субсидии)</t>
  </si>
  <si>
    <t>703 20220000000000150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</si>
  <si>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</si>
  <si>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703 20220216000000150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</si>
  <si>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</si>
  <si>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703 20220216100000150</t>
  </si>
  <si>
    <t>Субсидии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</si>
  <si>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</si>
  <si>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</si>
  <si>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</si>
  <si>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</si>
  <si>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</si>
  <si>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</si>
  <si>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</si>
  <si>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</si>
  <si>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</si>
  <si>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>Иные межбюджетные трансферты</t>
  </si>
  <si>
    <t>703 20240000000000150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</si>
  <si>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</si>
  <si>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703 20240014000000150</t>
  </si>
  <si>
    <t>Иные 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поселений</t>
  </si>
  <si>
    <t>703 20240014007111150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</si>
  <si>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</si>
  <si>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</si>
  <si>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</si>
  <si>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</si>
  <si>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</si>
  <si>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</si>
  <si>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</si>
  <si>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</si>
  <si>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</si>
  <si>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</si>
  <si>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</si>
  <si>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</si>
  <si>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</si>
  <si>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</si>
  <si>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</si>
  <si>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</si>
  <si>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</si>
  <si>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</si>
  <si>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</si>
  <si>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</si>
  <si>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</si>
  <si>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</si>
  <si>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</si>
  <si>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</si>
  <si>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</si>
  <si>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</si>
  <si>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</si>
  <si>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</si>
  <si>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</si>
  <si>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</si>
  <si>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</si>
  <si>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</si>
  <si>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</si>
  <si>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</si>
  <si>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</si>
  <si>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</si>
  <si>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</si>
  <si>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</si>
  <si>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</si>
  <si>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</si>
  <si>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</si>
  <si>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</si>
  <si>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</si>
  <si>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</si>
  <si>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</si>
  <si>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 xml:space="preserve">000 0400 0000000000 200 </t>
  </si>
  <si>
    <t xml:space="preserve">000 0400 0000000000 240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</si>
  <si>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</si>
  <si>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000 0400 0000000000 243 </t>
  </si>
  <si>
    <t xml:space="preserve">000 0400 0000000000 244 </t>
  </si>
  <si>
    <t xml:space="preserve">000 0400 0000000000 800 </t>
  </si>
  <si>
    <t xml:space="preserve">000 0400 0000000000 850 </t>
  </si>
  <si>
    <t xml:space="preserve">000 0400 0000000000 851 </t>
  </si>
  <si>
    <t xml:space="preserve">000 0400 0000000000 853 </t>
  </si>
  <si>
    <t>Дорожное хозяйство (дорожные фонды)</t>
  </si>
  <si>
    <t>ЖИЛИЩНО-КОММУНАЛЬНОЕ ХОЗЯЙСТВО</t>
  </si>
  <si>
    <t xml:space="preserve">000 0500 0000000000 500 </t>
  </si>
  <si>
    <t xml:space="preserve">000 0500 0000000000 540 </t>
  </si>
  <si>
    <t>Коммунальное хозяйство</t>
  </si>
  <si>
    <t>КУЛЬТУРА, КИНЕМАТОГРАФИЯ</t>
  </si>
  <si>
    <t>Расходы на выплаты персоналу казенных учреждений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</si>
  <si>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</si>
  <si>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</si>
  <si>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000 0800 0000000000 800 </t>
  </si>
  <si>
    <t xml:space="preserve">000 0800 0000000000 850 </t>
  </si>
  <si>
    <t xml:space="preserve">000 0800 0000000000 851 </t>
  </si>
  <si>
    <t>Культура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</si>
  <si>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</si>
  <si>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</si>
  <si>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</si>
  <si>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</si>
  <si>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</si>
  <si>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</si>
  <si>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</si>
  <si>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</si>
  <si>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 обеспечение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</si>
  <si>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</si>
  <si>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</si>
  <si>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</si>
  <si>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</si>
  <si>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</si>
  <si>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</si>
  <si>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</si>
  <si>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</si>
  <si>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</si>
  <si>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</si>
  <si>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</si>
  <si>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</si>
  <si>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</si>
  <si>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</si>
  <si>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</si>
  <si>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</si>
  <si>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</si>
  <si>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</si>
  <si>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</si>
  <si>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</si>
  <si>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</si>
  <si>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</si>
  <si>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</si>
  <si>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</si>
  <si>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</si>
  <si>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</si>
  <si>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</si>
  <si>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</si>
  <si>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</si>
  <si>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</si>
  <si>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</si>
  <si>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</si>
  <si>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</si>
  <si>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</si>
  <si>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</si>
  <si>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</si>
  <si>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</si>
  <si>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</si>
  <si>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</si>
  <si>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</si>
  <si>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</si>
  <si>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D:\Выгрузки\117Y01.txt</t>
  </si>
  <si>
    <t>Доходы/EXPORT_SRC_CODE</t>
  </si>
  <si>
    <t>004004018</t>
  </si>
  <si>
    <t>Доходы/PERIOD</t>
  </si>
  <si>
    <t>Местная администрация сельского поселения Черниговское Прохладненского муниципального района КБР</t>
  </si>
  <si>
    <t xml:space="preserve">703 0100 0000000000 000 </t>
  </si>
  <si>
    <t xml:space="preserve">703 0102 0000000000 000 </t>
  </si>
  <si>
    <t xml:space="preserve">703 0102 7710090019 100 </t>
  </si>
  <si>
    <t xml:space="preserve">703 0102 7710090019 120 </t>
  </si>
  <si>
    <t xml:space="preserve">703 0102 7710090019 121 </t>
  </si>
  <si>
    <t xml:space="preserve">703 0102 7710090019 129 </t>
  </si>
  <si>
    <t xml:space="preserve">703 0104 0000000000 000 </t>
  </si>
  <si>
    <t xml:space="preserve">703 0104 7820090019 100 </t>
  </si>
  <si>
    <t xml:space="preserve">703 0104 7820090019 120 </t>
  </si>
  <si>
    <t xml:space="preserve">703 0104 7820090019 121 </t>
  </si>
  <si>
    <t xml:space="preserve">703 0104 7820090019 129 </t>
  </si>
  <si>
    <t xml:space="preserve">703 0104 7820090019 200 </t>
  </si>
  <si>
    <t xml:space="preserve">703 0104 7820090019 240 </t>
  </si>
  <si>
    <t xml:space="preserve">703 0104 7820090019 244 </t>
  </si>
  <si>
    <t xml:space="preserve">703 0104 7820090019 800 </t>
  </si>
  <si>
    <t xml:space="preserve">703 0104 7820090019 830 </t>
  </si>
  <si>
    <t xml:space="preserve">703 0104 7820090019 831 </t>
  </si>
  <si>
    <t xml:space="preserve">703 0104 7820090019 850 </t>
  </si>
  <si>
    <t xml:space="preserve">703 0104 7820090019 851 </t>
  </si>
  <si>
    <t xml:space="preserve">703 0104 7820090019 852 </t>
  </si>
  <si>
    <t xml:space="preserve">703 0104 7820090019 853 </t>
  </si>
  <si>
    <t xml:space="preserve">703 0106 0000000000 000 </t>
  </si>
  <si>
    <t xml:space="preserve">703 0113 0000000000 000 </t>
  </si>
  <si>
    <t xml:space="preserve">703 0113 15Г0099998 200 </t>
  </si>
  <si>
    <t xml:space="preserve">703 0113 15Г0099998 240 </t>
  </si>
  <si>
    <t xml:space="preserve">703 0113 15Г0099998 244 </t>
  </si>
  <si>
    <t xml:space="preserve">703 0113 7710092794 800 </t>
  </si>
  <si>
    <t xml:space="preserve">703 0113 7710092794 853 </t>
  </si>
  <si>
    <t xml:space="preserve">703 0113 7710092794 850 </t>
  </si>
  <si>
    <t xml:space="preserve">703 0200 0000000000 000 </t>
  </si>
  <si>
    <t xml:space="preserve">703 0200 9990051180 100 </t>
  </si>
  <si>
    <t xml:space="preserve">000 0200 9990051180 120 </t>
  </si>
  <si>
    <t xml:space="preserve">000 0200 9990051180 121 </t>
  </si>
  <si>
    <t xml:space="preserve">000 0200 9990051180 129 </t>
  </si>
  <si>
    <t xml:space="preserve">000 0200 9990051180 200 </t>
  </si>
  <si>
    <t xml:space="preserve">000 0200 9990051180 240 </t>
  </si>
  <si>
    <t xml:space="preserve">000 0200 9990051180 244 </t>
  </si>
  <si>
    <t xml:space="preserve">703 0203 9990051180 000 </t>
  </si>
  <si>
    <t xml:space="preserve">703 0203 9990051180 100 </t>
  </si>
  <si>
    <t xml:space="preserve">703 0203 9990051180 120 </t>
  </si>
  <si>
    <t xml:space="preserve">703 0203 9990051180 121 </t>
  </si>
  <si>
    <t xml:space="preserve">703 0203 9990051180 129 </t>
  </si>
  <si>
    <t xml:space="preserve">703 0203 9990051180 200 </t>
  </si>
  <si>
    <t xml:space="preserve">703 0203 9990051180 240 </t>
  </si>
  <si>
    <t xml:space="preserve">703 0203 9990051180 244 </t>
  </si>
  <si>
    <t xml:space="preserve">703 0400 0000000000 000 </t>
  </si>
  <si>
    <t xml:space="preserve">703 0409 0000000000 000 </t>
  </si>
  <si>
    <t xml:space="preserve">703 0409 2420192058 200 </t>
  </si>
  <si>
    <t xml:space="preserve">703 0409 2420192058 240 </t>
  </si>
  <si>
    <t xml:space="preserve">703 0409 2420192058 243 </t>
  </si>
  <si>
    <t xml:space="preserve">703 0409 2420192058 244 </t>
  </si>
  <si>
    <t xml:space="preserve">703 0409 2420173000 800 </t>
  </si>
  <si>
    <t xml:space="preserve">703 0409 2420173000 850 </t>
  </si>
  <si>
    <t xml:space="preserve">703 0409 2420173000 851 </t>
  </si>
  <si>
    <t xml:space="preserve">703 0409 2420173000 853 </t>
  </si>
  <si>
    <t xml:space="preserve">703 0500 0000000000 000 </t>
  </si>
  <si>
    <t xml:space="preserve">703 0502 0000000000 000 </t>
  </si>
  <si>
    <t xml:space="preserve">703 0106 3920373920 500 </t>
  </si>
  <si>
    <t xml:space="preserve">703 0106 3920373920 540 </t>
  </si>
  <si>
    <t xml:space="preserve">703 0106 9390079390 500 </t>
  </si>
  <si>
    <t xml:space="preserve">703 0106 9390079390 540 </t>
  </si>
  <si>
    <t xml:space="preserve">703 0502 0550070550 500 </t>
  </si>
  <si>
    <t xml:space="preserve">703 0502 0550070550 540 </t>
  </si>
  <si>
    <t xml:space="preserve">703 0800 0000000000 000 </t>
  </si>
  <si>
    <t xml:space="preserve">703 0801 0000000000 000 </t>
  </si>
  <si>
    <t>Иные МБТ на организацию библиотечного обслуживания населения, комплектованности и обеспечение сохранности библиотечных фондов библиотек поселений</t>
  </si>
  <si>
    <t xml:space="preserve">703 0801 1110271110 000 </t>
  </si>
  <si>
    <t xml:space="preserve">703 0801 1110271110 100 </t>
  </si>
  <si>
    <t xml:space="preserve">703 0801 1110271110 110 </t>
  </si>
  <si>
    <t xml:space="preserve">703 0801 1110271110 111 </t>
  </si>
  <si>
    <t xml:space="preserve">703 0801 1110271110 119 </t>
  </si>
  <si>
    <t xml:space="preserve">703 0801 1110271110 200 </t>
  </si>
  <si>
    <t xml:space="preserve">703 0801 1110271110 240 </t>
  </si>
  <si>
    <t xml:space="preserve">703 0801 1110271110 244 </t>
  </si>
  <si>
    <t>Расходы на обеспечение деятельности (оказание услуг) муниципальных учреждений</t>
  </si>
  <si>
    <t xml:space="preserve">703 0801 1120190059 000 </t>
  </si>
  <si>
    <t xml:space="preserve">703 0801 1120190059 100 </t>
  </si>
  <si>
    <t xml:space="preserve">703 0801 1120190059 110 </t>
  </si>
  <si>
    <t xml:space="preserve">703 0801 1120190059 111 </t>
  </si>
  <si>
    <t xml:space="preserve">703 0801 1120190059 119 </t>
  </si>
  <si>
    <t xml:space="preserve">703 0801 1120190059 200 </t>
  </si>
  <si>
    <t xml:space="preserve">703 0801 1120190059 240 </t>
  </si>
  <si>
    <t xml:space="preserve">703 0801 1120190059 244 </t>
  </si>
  <si>
    <t xml:space="preserve">703 0801 1120190059 800 </t>
  </si>
  <si>
    <t xml:space="preserve">703 0801 1120190059 850 </t>
  </si>
  <si>
    <t xml:space="preserve">703 0801 1120190059 851 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</si>
  <si>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</si>
  <si>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 xml:space="preserve">703 0801 11403L4670 000 </t>
  </si>
  <si>
    <t xml:space="preserve">703 0801 11403L4670 200 </t>
  </si>
  <si>
    <t xml:space="preserve">703 0801 11403L4670 240 </t>
  </si>
  <si>
    <t xml:space="preserve">703 0801 11403L4670 244 </t>
  </si>
  <si>
    <t xml:space="preserve">703 1001 71000H060 300 </t>
  </si>
  <si>
    <t xml:space="preserve">703 1001 71000H060 310 </t>
  </si>
  <si>
    <t xml:space="preserve">703 1001 71000H060 312 </t>
  </si>
  <si>
    <t xml:space="preserve">703 1001 0000000000 000 </t>
  </si>
  <si>
    <t>% Исполнения</t>
  </si>
  <si>
    <t xml:space="preserve">Приложение № 1 </t>
  </si>
  <si>
    <t>к Постановлению Главы местной администрации</t>
  </si>
  <si>
    <t>с.п. Черниговское Прохладненского</t>
  </si>
  <si>
    <t>муниципального района КБР</t>
  </si>
  <si>
    <t>№ 54 от 07.10.2019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</si>
</sst>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  <font>
      <b/>
      <sz val="10"/>
      <name val="Arial Cyr"/>
      <charset val="204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9" fontId="3" fillId="0" borderId="23" xfId="0" applyNumberFormat="1" applyFont="1" applyBorder="1" applyAlignment="1" applyProtection="1">
      <alignment horizontal="center"/>
    </xf>
    <xf numFmtId="4" fontId="3" fillId="0" borderId="24" xfId="0" applyNumberFormat="1" applyFont="1" applyBorder="1" applyAlignment="1" applyProtection="1">
      <alignment horizontal="right"/>
    </xf>
    <xf numFmtId="49" fontId="3" fillId="0" borderId="28" xfId="0" applyNumberFormat="1" applyFont="1" applyBorder="1" applyAlignment="1" applyProtection="1">
      <alignment horizontal="center"/>
    </xf>
    <xf numFmtId="4" fontId="3" fillId="0" borderId="29" xfId="0" applyNumberFormat="1" applyFont="1" applyBorder="1" applyAlignment="1" applyProtection="1">
      <alignment horizontal="right"/>
    </xf>
    <xf numFmtId="4" fontId="3" fillId="0" borderId="30" xfId="0" applyNumberFormat="1" applyFont="1" applyBorder="1" applyAlignment="1" applyProtection="1">
      <alignment horizontal="right"/>
    </xf>
    <xf numFmtId="49" fontId="3" fillId="0" borderId="32" xfId="0" applyNumberFormat="1" applyFont="1" applyBorder="1" applyAlignment="1" applyProtection="1">
      <alignment horizontal="center"/>
    </xf>
    <xf numFmtId="4" fontId="3" fillId="0" borderId="15" xfId="0" applyNumberFormat="1" applyFont="1" applyBorder="1" applyAlignment="1" applyProtection="1">
      <alignment horizontal="right"/>
    </xf>
    <xf numFmtId="4" fontId="3" fillId="0" borderId="16" xfId="0" applyNumberFormat="1" applyFont="1" applyBorder="1" applyAlignment="1" applyProtection="1">
      <alignment horizontal="right"/>
    </xf>
    <xf numFmtId="49" fontId="7" fillId="0" borderId="32" xfId="0" applyNumberFormat="1" applyFont="1" applyBorder="1" applyAlignment="1" applyProtection="1">
      <alignment horizontal="center"/>
    </xf>
    <xf numFmtId="4" fontId="7" fillId="0" borderId="15" xfId="0" applyNumberFormat="1" applyFont="1" applyBorder="1" applyAlignment="1" applyProtection="1">
      <alignment horizontal="right"/>
    </xf>
    <xf numFmtId="4" fontId="7" fillId="0" borderId="32" xfId="0" applyNumberFormat="1" applyFont="1" applyBorder="1" applyAlignment="1" applyProtection="1">
      <alignment horizontal="right"/>
    </xf>
    <xf numFmtId="4" fontId="7" fillId="0" borderId="16" xfId="0" applyNumberFormat="1" applyFont="1" applyBorder="1" applyAlignment="1" applyProtection="1">
      <alignment horizontal="right"/>
    </xf>
    <xf numFmtId="4" fontId="3" fillId="0" borderId="23" xfId="0" applyNumberFormat="1" applyFont="1" applyBorder="1" applyAlignment="1" applyProtection="1">
      <alignment horizontal="right"/>
    </xf>
    <xf numFmtId="4" fontId="3" fillId="0" borderId="38" xfId="0" applyNumberFormat="1" applyFont="1" applyBorder="1" applyAlignment="1" applyProtection="1">
      <alignment horizontal="right"/>
    </xf>
    <xf numFmtId="49" fontId="3" fillId="0" borderId="41" xfId="0" applyNumberFormat="1" applyFont="1" applyBorder="1" applyAlignment="1" applyProtection="1">
      <alignment horizontal="center"/>
    </xf>
    <xf numFmtId="4" fontId="3" fillId="0" borderId="42" xfId="0" applyNumberFormat="1" applyFont="1" applyBorder="1" applyAlignment="1" applyProtection="1">
      <alignment horizontal="right"/>
    </xf>
    <xf numFmtId="4" fontId="3" fillId="0" borderId="43" xfId="0" applyNumberFormat="1" applyFont="1" applyBorder="1" applyAlignment="1" applyProtection="1">
      <alignment horizontal="right"/>
    </xf>
    <xf numFmtId="49" fontId="7" fillId="0" borderId="24" xfId="0" applyNumberFormat="1" applyFont="1" applyBorder="1" applyAlignment="1" applyProtection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3" fillId="0" borderId="29" xfId="0" applyFont="1" applyBorder="1" applyAlignment="1" applyProtection="1">
      <alignment horizontal="center"/>
    </xf>
    <xf numFmtId="49" fontId="3" fillId="0" borderId="29" xfId="0" applyNumberFormat="1" applyFont="1" applyBorder="1" applyAlignment="1" applyProtection="1">
      <alignment horizontal="center"/>
    </xf>
    <xf numFmtId="49" fontId="3" fillId="0" borderId="30" xfId="0" applyNumberFormat="1" applyFont="1" applyBorder="1" applyAlignment="1" applyProtection="1">
      <alignment horizontal="center"/>
    </xf>
    <xf numFmtId="49" fontId="7" fillId="0" borderId="15" xfId="0" applyNumberFormat="1" applyFont="1" applyBorder="1" applyAlignment="1" applyProtection="1">
      <alignment horizontal="center" wrapText="1"/>
    </xf>
    <xf numFmtId="49" fontId="3" fillId="0" borderId="24" xfId="0" applyNumberFormat="1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49" fontId="5" fillId="0" borderId="5" xfId="0" applyNumberFormat="1" applyFont="1" applyBorder="1" applyAlignment="1" applyProtection="1">
      <alignment horizontal="left" wrapText="1"/>
    </xf>
    <xf numFmtId="49" fontId="6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7" fillId="0" borderId="25" xfId="0" applyNumberFormat="1" applyFont="1" applyBorder="1" applyAlignment="1" applyProtection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showGridLines="0" topLeftCell="A88" workbookViewId="0">
      <selection activeCell="H16" sqref="H16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2.75" customHeight="1" x14ac:dyDescent="0.2">
      <c r="E1" s="121"/>
      <c r="F1" s="121" t="s">
        <v>364</v>
      </c>
    </row>
    <row r="2" spans="1:6" ht="12.75" customHeight="1" x14ac:dyDescent="0.2">
      <c r="E2" s="121"/>
      <c r="F2" s="121" t="s">
        <v>365</v>
      </c>
    </row>
    <row r="3" spans="1:6" ht="12.75" customHeight="1" x14ac:dyDescent="0.2">
      <c r="E3" s="121"/>
      <c r="F3" s="121" t="s">
        <v>366</v>
      </c>
    </row>
    <row r="4" spans="1:6" ht="12.75" customHeight="1" x14ac:dyDescent="0.2">
      <c r="E4" s="121"/>
      <c r="F4" s="121" t="s">
        <v>367</v>
      </c>
    </row>
    <row r="5" spans="1:6" ht="12.75" customHeight="1" x14ac:dyDescent="0.2">
      <c r="E5" s="121"/>
      <c r="F5" s="121" t="s">
        <v>368</v>
      </c>
    </row>
    <row r="6" spans="1:6" ht="12.75" hidden="1" customHeight="1" x14ac:dyDescent="0.25">
      <c r="A6" s="106"/>
      <c r="B6" s="106"/>
      <c r="C6" s="106"/>
      <c r="D6" s="106"/>
      <c r="E6" s="2"/>
      <c r="F6" s="2"/>
    </row>
    <row r="7" spans="1:6" ht="12.75" hidden="1" customHeight="1" x14ac:dyDescent="0.2"/>
    <row r="8" spans="1:6" ht="12.75" hidden="1" customHeight="1" x14ac:dyDescent="0.2"/>
    <row r="9" spans="1:6" ht="12.75" hidden="1" customHeight="1" x14ac:dyDescent="0.2"/>
    <row r="10" spans="1:6" ht="12.75" hidden="1" customHeight="1" x14ac:dyDescent="0.2"/>
    <row r="11" spans="1:6" ht="12.75" hidden="1" customHeight="1" x14ac:dyDescent="0.2"/>
    <row r="12" spans="1:6" ht="12.75" hidden="1" customHeight="1" x14ac:dyDescent="0.2"/>
    <row r="13" spans="1:6" ht="15" x14ac:dyDescent="0.25">
      <c r="A13" s="106"/>
      <c r="B13" s="106"/>
      <c r="C13" s="106"/>
      <c r="D13" s="106"/>
      <c r="E13" s="2"/>
      <c r="F13" s="2"/>
    </row>
    <row r="14" spans="1:6" ht="17.45" customHeight="1" x14ac:dyDescent="0.25">
      <c r="A14" s="106" t="s">
        <v>0</v>
      </c>
      <c r="B14" s="106"/>
      <c r="C14" s="106"/>
      <c r="D14" s="106"/>
      <c r="E14" s="3"/>
      <c r="F14" s="4" t="s">
        <v>1</v>
      </c>
    </row>
    <row r="15" spans="1:6" x14ac:dyDescent="0.2">
      <c r="A15" s="5"/>
      <c r="B15" s="5"/>
      <c r="C15" s="5"/>
      <c r="D15" s="5"/>
      <c r="E15" s="6" t="s">
        <v>2</v>
      </c>
      <c r="F15" s="7" t="s">
        <v>3</v>
      </c>
    </row>
    <row r="16" spans="1:6" x14ac:dyDescent="0.2">
      <c r="A16" s="107" t="s">
        <v>5</v>
      </c>
      <c r="B16" s="107"/>
      <c r="C16" s="107"/>
      <c r="D16" s="107"/>
      <c r="E16" s="3" t="s">
        <v>4</v>
      </c>
      <c r="F16" s="9" t="s">
        <v>6</v>
      </c>
    </row>
    <row r="17" spans="1:6" x14ac:dyDescent="0.2">
      <c r="A17" s="10"/>
      <c r="B17" s="10"/>
      <c r="C17" s="10"/>
      <c r="D17" s="10"/>
      <c r="E17" s="3" t="s">
        <v>7</v>
      </c>
      <c r="F17" s="11" t="s">
        <v>17</v>
      </c>
    </row>
    <row r="18" spans="1:6" ht="22.5" customHeight="1" x14ac:dyDescent="0.2">
      <c r="A18" s="12" t="s">
        <v>8</v>
      </c>
      <c r="B18" s="108" t="s">
        <v>267</v>
      </c>
      <c r="C18" s="109"/>
      <c r="D18" s="109"/>
      <c r="E18" s="3" t="s">
        <v>9</v>
      </c>
      <c r="F18" s="11" t="s">
        <v>18</v>
      </c>
    </row>
    <row r="19" spans="1:6" x14ac:dyDescent="0.2">
      <c r="A19" s="12" t="s">
        <v>10</v>
      </c>
      <c r="B19" s="110" t="s">
        <v>14</v>
      </c>
      <c r="C19" s="110"/>
      <c r="D19" s="110"/>
      <c r="E19" s="3" t="s">
        <v>11</v>
      </c>
      <c r="F19" s="13" t="s">
        <v>19</v>
      </c>
    </row>
    <row r="20" spans="1:6" x14ac:dyDescent="0.2">
      <c r="A20" s="12" t="s">
        <v>15</v>
      </c>
      <c r="B20" s="12"/>
      <c r="C20" s="12"/>
      <c r="D20" s="14"/>
      <c r="E20" s="3"/>
      <c r="F20" s="15"/>
    </row>
    <row r="21" spans="1:6" x14ac:dyDescent="0.2">
      <c r="A21" s="12" t="s">
        <v>16</v>
      </c>
      <c r="B21" s="12"/>
      <c r="C21" s="16"/>
      <c r="D21" s="14"/>
      <c r="E21" s="3" t="s">
        <v>12</v>
      </c>
      <c r="F21" s="17" t="s">
        <v>13</v>
      </c>
    </row>
    <row r="22" spans="1:6" ht="20.25" customHeight="1" x14ac:dyDescent="0.25">
      <c r="A22" s="106" t="s">
        <v>20</v>
      </c>
      <c r="B22" s="106"/>
      <c r="C22" s="106"/>
      <c r="D22" s="106"/>
      <c r="E22" s="1"/>
      <c r="F22" s="18"/>
    </row>
    <row r="23" spans="1:6" ht="4.1500000000000004" customHeight="1" x14ac:dyDescent="0.2">
      <c r="A23" s="100" t="s">
        <v>21</v>
      </c>
      <c r="B23" s="94" t="s">
        <v>22</v>
      </c>
      <c r="C23" s="94" t="s">
        <v>23</v>
      </c>
      <c r="D23" s="97" t="s">
        <v>24</v>
      </c>
      <c r="E23" s="97" t="s">
        <v>25</v>
      </c>
      <c r="F23" s="103" t="s">
        <v>363</v>
      </c>
    </row>
    <row r="24" spans="1:6" ht="3.6" customHeight="1" x14ac:dyDescent="0.2">
      <c r="A24" s="101"/>
      <c r="B24" s="95"/>
      <c r="C24" s="95"/>
      <c r="D24" s="98"/>
      <c r="E24" s="98"/>
      <c r="F24" s="104"/>
    </row>
    <row r="25" spans="1:6" ht="3" customHeight="1" x14ac:dyDescent="0.2">
      <c r="A25" s="101"/>
      <c r="B25" s="95"/>
      <c r="C25" s="95"/>
      <c r="D25" s="98"/>
      <c r="E25" s="98"/>
      <c r="F25" s="104"/>
    </row>
    <row r="26" spans="1:6" ht="3" customHeight="1" x14ac:dyDescent="0.2">
      <c r="A26" s="101"/>
      <c r="B26" s="95"/>
      <c r="C26" s="95"/>
      <c r="D26" s="98"/>
      <c r="E26" s="98"/>
      <c r="F26" s="104"/>
    </row>
    <row r="27" spans="1:6" ht="3" customHeight="1" x14ac:dyDescent="0.2">
      <c r="A27" s="101"/>
      <c r="B27" s="95"/>
      <c r="C27" s="95"/>
      <c r="D27" s="98"/>
      <c r="E27" s="98"/>
      <c r="F27" s="104"/>
    </row>
    <row r="28" spans="1:6" ht="3" customHeight="1" x14ac:dyDescent="0.2">
      <c r="A28" s="101"/>
      <c r="B28" s="95"/>
      <c r="C28" s="95"/>
      <c r="D28" s="98"/>
      <c r="E28" s="98"/>
      <c r="F28" s="104"/>
    </row>
    <row r="29" spans="1:6" ht="23.45" customHeight="1" x14ac:dyDescent="0.2">
      <c r="A29" s="102"/>
      <c r="B29" s="96"/>
      <c r="C29" s="96"/>
      <c r="D29" s="99"/>
      <c r="E29" s="99"/>
      <c r="F29" s="105"/>
    </row>
    <row r="30" spans="1:6" ht="12.6" customHeight="1" x14ac:dyDescent="0.2">
      <c r="A30" s="19">
        <v>1</v>
      </c>
      <c r="B30" s="20">
        <v>2</v>
      </c>
      <c r="C30" s="21">
        <v>3</v>
      </c>
      <c r="D30" s="22" t="s">
        <v>27</v>
      </c>
      <c r="E30" s="23" t="s">
        <v>28</v>
      </c>
      <c r="F30" s="24" t="s">
        <v>29</v>
      </c>
    </row>
    <row r="31" spans="1:6" x14ac:dyDescent="0.2">
      <c r="A31" s="25" t="s">
        <v>30</v>
      </c>
      <c r="B31" s="26" t="s">
        <v>31</v>
      </c>
      <c r="C31" s="69" t="s">
        <v>32</v>
      </c>
      <c r="D31" s="87">
        <v>8249800.3200000003</v>
      </c>
      <c r="E31" s="120">
        <v>8338067.2300000004</v>
      </c>
      <c r="F31" s="70">
        <f>E31*100/D31</f>
        <v>101.06992783553821</v>
      </c>
    </row>
    <row r="32" spans="1:6" x14ac:dyDescent="0.2">
      <c r="A32" s="27" t="s">
        <v>33</v>
      </c>
      <c r="B32" s="28"/>
      <c r="C32" s="71"/>
      <c r="D32" s="72"/>
      <c r="E32" s="72"/>
      <c r="F32" s="73"/>
    </row>
    <row r="33" spans="1:6" x14ac:dyDescent="0.2">
      <c r="A33" s="29" t="s">
        <v>34</v>
      </c>
      <c r="B33" s="30" t="s">
        <v>31</v>
      </c>
      <c r="C33" s="74" t="s">
        <v>35</v>
      </c>
      <c r="D33" s="75">
        <v>723259.77</v>
      </c>
      <c r="E33" s="75">
        <v>811526.68</v>
      </c>
      <c r="F33" s="76">
        <f>E33*100/D33</f>
        <v>112.20403977398051</v>
      </c>
    </row>
    <row r="34" spans="1:6" x14ac:dyDescent="0.2">
      <c r="A34" s="29" t="s">
        <v>36</v>
      </c>
      <c r="B34" s="30" t="s">
        <v>31</v>
      </c>
      <c r="C34" s="74" t="s">
        <v>37</v>
      </c>
      <c r="D34" s="75">
        <v>68000</v>
      </c>
      <c r="E34" s="75">
        <v>68144.44</v>
      </c>
      <c r="F34" s="76">
        <f t="shared" ref="F34:F88" si="0">E34*100/D34</f>
        <v>100.21241176470588</v>
      </c>
    </row>
    <row r="35" spans="1:6" x14ac:dyDescent="0.2">
      <c r="A35" s="29" t="s">
        <v>38</v>
      </c>
      <c r="B35" s="30" t="s">
        <v>31</v>
      </c>
      <c r="C35" s="74" t="s">
        <v>39</v>
      </c>
      <c r="D35" s="75">
        <v>68000</v>
      </c>
      <c r="E35" s="75">
        <v>68144.44</v>
      </c>
      <c r="F35" s="76">
        <f t="shared" si="0"/>
        <v>100.21241176470588</v>
      </c>
    </row>
    <row r="36" spans="1:6" ht="90" x14ac:dyDescent="0.2">
      <c r="A36" s="31" t="s">
        <v>40</v>
      </c>
      <c r="B36" s="30" t="s">
        <v>31</v>
      </c>
      <c r="C36" s="74" t="s">
        <v>41</v>
      </c>
      <c r="D36" s="75">
        <v>67924.86</v>
      </c>
      <c r="E36" s="75">
        <v>67966.8</v>
      </c>
      <c r="F36" s="76">
        <f t="shared" si="0"/>
        <v>100.06174469848006</v>
      </c>
    </row>
    <row r="37" spans="1:6" ht="67.5" x14ac:dyDescent="0.2">
      <c r="A37" s="31" t="s">
        <v>42</v>
      </c>
      <c r="B37" s="30" t="s">
        <v>31</v>
      </c>
      <c r="C37" s="74" t="s">
        <v>43</v>
      </c>
      <c r="D37" s="75">
        <v>75.14</v>
      </c>
      <c r="E37" s="75">
        <v>77.64</v>
      </c>
      <c r="F37" s="76">
        <f t="shared" si="0"/>
        <v>103.32712270428533</v>
      </c>
    </row>
    <row r="38" spans="1:6" ht="101.25" x14ac:dyDescent="0.2">
      <c r="A38" s="31" t="s">
        <v>44</v>
      </c>
      <c r="B38" s="30" t="s">
        <v>31</v>
      </c>
      <c r="C38" s="74" t="s">
        <v>45</v>
      </c>
      <c r="D38" s="75" t="s">
        <v>46</v>
      </c>
      <c r="E38" s="75">
        <v>100</v>
      </c>
      <c r="F38" s="76" t="s">
        <v>46</v>
      </c>
    </row>
    <row r="39" spans="1:6" ht="67.5" x14ac:dyDescent="0.2">
      <c r="A39" s="29" t="s">
        <v>47</v>
      </c>
      <c r="B39" s="30" t="s">
        <v>31</v>
      </c>
      <c r="C39" s="74" t="s">
        <v>48</v>
      </c>
      <c r="D39" s="75" t="s">
        <v>46</v>
      </c>
      <c r="E39" s="75">
        <v>100</v>
      </c>
      <c r="F39" s="76" t="s">
        <v>46</v>
      </c>
    </row>
    <row r="40" spans="1:6" ht="33.75" x14ac:dyDescent="0.2">
      <c r="A40" s="29" t="s">
        <v>49</v>
      </c>
      <c r="B40" s="30" t="s">
        <v>31</v>
      </c>
      <c r="C40" s="74" t="s">
        <v>50</v>
      </c>
      <c r="D40" s="75">
        <v>339751.77</v>
      </c>
      <c r="E40" s="75">
        <v>338594.47</v>
      </c>
      <c r="F40" s="76">
        <f t="shared" si="0"/>
        <v>99.659368956341268</v>
      </c>
    </row>
    <row r="41" spans="1:6" ht="22.5" x14ac:dyDescent="0.2">
      <c r="A41" s="29" t="s">
        <v>51</v>
      </c>
      <c r="B41" s="30" t="s">
        <v>31</v>
      </c>
      <c r="C41" s="74" t="s">
        <v>52</v>
      </c>
      <c r="D41" s="75">
        <v>339751.77</v>
      </c>
      <c r="E41" s="75">
        <v>338594.47</v>
      </c>
      <c r="F41" s="76">
        <f t="shared" si="0"/>
        <v>99.659368956341268</v>
      </c>
    </row>
    <row r="42" spans="1:6" ht="101.25" x14ac:dyDescent="0.2">
      <c r="A42" s="31" t="s">
        <v>53</v>
      </c>
      <c r="B42" s="30" t="s">
        <v>31</v>
      </c>
      <c r="C42" s="74" t="s">
        <v>54</v>
      </c>
      <c r="D42" s="75">
        <v>155617.09</v>
      </c>
      <c r="E42" s="75">
        <v>154122.51</v>
      </c>
      <c r="F42" s="76">
        <f t="shared" si="0"/>
        <v>99.039578493596039</v>
      </c>
    </row>
    <row r="43" spans="1:6" ht="112.5" x14ac:dyDescent="0.2">
      <c r="A43" s="31" t="s">
        <v>55</v>
      </c>
      <c r="B43" s="30" t="s">
        <v>31</v>
      </c>
      <c r="C43" s="74" t="s">
        <v>56</v>
      </c>
      <c r="D43" s="75">
        <v>1057.42</v>
      </c>
      <c r="E43" s="75">
        <v>1132.8399999999999</v>
      </c>
      <c r="F43" s="76">
        <f t="shared" si="0"/>
        <v>107.13245446464033</v>
      </c>
    </row>
    <row r="44" spans="1:6" ht="101.25" x14ac:dyDescent="0.2">
      <c r="A44" s="31" t="s">
        <v>57</v>
      </c>
      <c r="B44" s="30" t="s">
        <v>31</v>
      </c>
      <c r="C44" s="74" t="s">
        <v>58</v>
      </c>
      <c r="D44" s="75">
        <v>205210.92</v>
      </c>
      <c r="E44" s="75">
        <v>205908.18</v>
      </c>
      <c r="F44" s="76">
        <f t="shared" si="0"/>
        <v>100.33977723992466</v>
      </c>
    </row>
    <row r="45" spans="1:6" ht="101.25" x14ac:dyDescent="0.2">
      <c r="A45" s="31" t="s">
        <v>59</v>
      </c>
      <c r="B45" s="30" t="s">
        <v>31</v>
      </c>
      <c r="C45" s="74" t="s">
        <v>60</v>
      </c>
      <c r="D45" s="75">
        <v>-22133.66</v>
      </c>
      <c r="E45" s="75">
        <v>-22569.06</v>
      </c>
      <c r="F45" s="76">
        <f t="shared" si="0"/>
        <v>101.96713964161373</v>
      </c>
    </row>
    <row r="46" spans="1:6" x14ac:dyDescent="0.2">
      <c r="A46" s="29" t="s">
        <v>61</v>
      </c>
      <c r="B46" s="30" t="s">
        <v>31</v>
      </c>
      <c r="C46" s="74" t="s">
        <v>62</v>
      </c>
      <c r="D46" s="75">
        <v>86000</v>
      </c>
      <c r="E46" s="75">
        <v>82031</v>
      </c>
      <c r="F46" s="76">
        <f t="shared" si="0"/>
        <v>95.384883720930233</v>
      </c>
    </row>
    <row r="47" spans="1:6" x14ac:dyDescent="0.2">
      <c r="A47" s="29" t="s">
        <v>63</v>
      </c>
      <c r="B47" s="30" t="s">
        <v>31</v>
      </c>
      <c r="C47" s="74" t="s">
        <v>64</v>
      </c>
      <c r="D47" s="75">
        <v>86000</v>
      </c>
      <c r="E47" s="75">
        <v>82031</v>
      </c>
      <c r="F47" s="76">
        <f t="shared" si="0"/>
        <v>95.384883720930233</v>
      </c>
    </row>
    <row r="48" spans="1:6" x14ac:dyDescent="0.2">
      <c r="A48" s="29" t="s">
        <v>63</v>
      </c>
      <c r="B48" s="30" t="s">
        <v>31</v>
      </c>
      <c r="C48" s="74" t="s">
        <v>65</v>
      </c>
      <c r="D48" s="75">
        <v>86000</v>
      </c>
      <c r="E48" s="75">
        <v>82031</v>
      </c>
      <c r="F48" s="76">
        <f t="shared" si="0"/>
        <v>95.384883720930233</v>
      </c>
    </row>
    <row r="49" spans="1:6" ht="45" x14ac:dyDescent="0.2">
      <c r="A49" s="29" t="s">
        <v>66</v>
      </c>
      <c r="B49" s="30" t="s">
        <v>31</v>
      </c>
      <c r="C49" s="74" t="s">
        <v>67</v>
      </c>
      <c r="D49" s="75">
        <v>86000</v>
      </c>
      <c r="E49" s="75">
        <v>82031</v>
      </c>
      <c r="F49" s="76">
        <f t="shared" si="0"/>
        <v>95.384883720930233</v>
      </c>
    </row>
    <row r="50" spans="1:6" x14ac:dyDescent="0.2">
      <c r="A50" s="29" t="s">
        <v>68</v>
      </c>
      <c r="B50" s="30" t="s">
        <v>31</v>
      </c>
      <c r="C50" s="74" t="s">
        <v>69</v>
      </c>
      <c r="D50" s="75">
        <v>131000</v>
      </c>
      <c r="E50" s="75">
        <v>224248.77</v>
      </c>
      <c r="F50" s="76">
        <f t="shared" si="0"/>
        <v>171.18226717557252</v>
      </c>
    </row>
    <row r="51" spans="1:6" x14ac:dyDescent="0.2">
      <c r="A51" s="29" t="s">
        <v>70</v>
      </c>
      <c r="B51" s="30" t="s">
        <v>31</v>
      </c>
      <c r="C51" s="74" t="s">
        <v>71</v>
      </c>
      <c r="D51" s="75">
        <v>40512.870000000003</v>
      </c>
      <c r="E51" s="75">
        <v>114027.35</v>
      </c>
      <c r="F51" s="76">
        <f t="shared" si="0"/>
        <v>281.45957074875218</v>
      </c>
    </row>
    <row r="52" spans="1:6" ht="33.75" x14ac:dyDescent="0.2">
      <c r="A52" s="29" t="s">
        <v>72</v>
      </c>
      <c r="B52" s="30" t="s">
        <v>31</v>
      </c>
      <c r="C52" s="74" t="s">
        <v>73</v>
      </c>
      <c r="D52" s="75">
        <v>40512.870000000003</v>
      </c>
      <c r="E52" s="75">
        <v>114027.35</v>
      </c>
      <c r="F52" s="76">
        <f t="shared" si="0"/>
        <v>281.45957074875218</v>
      </c>
    </row>
    <row r="53" spans="1:6" ht="67.5" x14ac:dyDescent="0.2">
      <c r="A53" s="29" t="s">
        <v>74</v>
      </c>
      <c r="B53" s="30" t="s">
        <v>31</v>
      </c>
      <c r="C53" s="74" t="s">
        <v>75</v>
      </c>
      <c r="D53" s="75">
        <v>38754.65</v>
      </c>
      <c r="E53" s="75">
        <v>109604.07</v>
      </c>
      <c r="F53" s="76">
        <f t="shared" si="0"/>
        <v>282.81527507021735</v>
      </c>
    </row>
    <row r="54" spans="1:6" ht="45" x14ac:dyDescent="0.2">
      <c r="A54" s="29" t="s">
        <v>76</v>
      </c>
      <c r="B54" s="30" t="s">
        <v>31</v>
      </c>
      <c r="C54" s="74" t="s">
        <v>77</v>
      </c>
      <c r="D54" s="75">
        <v>1758.22</v>
      </c>
      <c r="E54" s="75">
        <v>4423.28</v>
      </c>
      <c r="F54" s="76">
        <f t="shared" si="0"/>
        <v>251.57716326739543</v>
      </c>
    </row>
    <row r="55" spans="1:6" x14ac:dyDescent="0.2">
      <c r="A55" s="29" t="s">
        <v>78</v>
      </c>
      <c r="B55" s="30" t="s">
        <v>31</v>
      </c>
      <c r="C55" s="74" t="s">
        <v>79</v>
      </c>
      <c r="D55" s="75">
        <v>90487.13</v>
      </c>
      <c r="E55" s="75">
        <v>110221.42</v>
      </c>
      <c r="F55" s="76">
        <f t="shared" si="0"/>
        <v>121.80894675298022</v>
      </c>
    </row>
    <row r="56" spans="1:6" x14ac:dyDescent="0.2">
      <c r="A56" s="29" t="s">
        <v>80</v>
      </c>
      <c r="B56" s="30" t="s">
        <v>31</v>
      </c>
      <c r="C56" s="74" t="s">
        <v>81</v>
      </c>
      <c r="D56" s="75">
        <v>59966</v>
      </c>
      <c r="E56" s="75">
        <v>62908.99</v>
      </c>
      <c r="F56" s="76">
        <f t="shared" si="0"/>
        <v>104.90776439982656</v>
      </c>
    </row>
    <row r="57" spans="1:6" ht="33.75" x14ac:dyDescent="0.2">
      <c r="A57" s="29" t="s">
        <v>82</v>
      </c>
      <c r="B57" s="30" t="s">
        <v>31</v>
      </c>
      <c r="C57" s="74" t="s">
        <v>83</v>
      </c>
      <c r="D57" s="75">
        <v>59966</v>
      </c>
      <c r="E57" s="75">
        <v>62908.99</v>
      </c>
      <c r="F57" s="76">
        <f t="shared" si="0"/>
        <v>104.90776439982656</v>
      </c>
    </row>
    <row r="58" spans="1:6" x14ac:dyDescent="0.2">
      <c r="A58" s="29" t="s">
        <v>84</v>
      </c>
      <c r="B58" s="30" t="s">
        <v>31</v>
      </c>
      <c r="C58" s="74" t="s">
        <v>85</v>
      </c>
      <c r="D58" s="75">
        <v>30521.13</v>
      </c>
      <c r="E58" s="75">
        <v>47312.43</v>
      </c>
      <c r="F58" s="76">
        <f t="shared" si="0"/>
        <v>155.01532872472282</v>
      </c>
    </row>
    <row r="59" spans="1:6" ht="33.75" x14ac:dyDescent="0.2">
      <c r="A59" s="29" t="s">
        <v>86</v>
      </c>
      <c r="B59" s="30" t="s">
        <v>31</v>
      </c>
      <c r="C59" s="74" t="s">
        <v>87</v>
      </c>
      <c r="D59" s="75">
        <v>30521.13</v>
      </c>
      <c r="E59" s="75">
        <v>47312.43</v>
      </c>
      <c r="F59" s="76">
        <f t="shared" si="0"/>
        <v>155.01532872472282</v>
      </c>
    </row>
    <row r="60" spans="1:6" ht="33.75" x14ac:dyDescent="0.2">
      <c r="A60" s="29" t="s">
        <v>88</v>
      </c>
      <c r="B60" s="30" t="s">
        <v>31</v>
      </c>
      <c r="C60" s="74" t="s">
        <v>89</v>
      </c>
      <c r="D60" s="75">
        <v>16558</v>
      </c>
      <c r="E60" s="75">
        <v>16558</v>
      </c>
      <c r="F60" s="76">
        <f t="shared" si="0"/>
        <v>100</v>
      </c>
    </row>
    <row r="61" spans="1:6" ht="78.75" x14ac:dyDescent="0.2">
      <c r="A61" s="31" t="s">
        <v>90</v>
      </c>
      <c r="B61" s="30" t="s">
        <v>31</v>
      </c>
      <c r="C61" s="74" t="s">
        <v>91</v>
      </c>
      <c r="D61" s="75">
        <v>16558</v>
      </c>
      <c r="E61" s="75">
        <v>16558</v>
      </c>
      <c r="F61" s="76">
        <f t="shared" si="0"/>
        <v>100</v>
      </c>
    </row>
    <row r="62" spans="1:6" ht="67.5" x14ac:dyDescent="0.2">
      <c r="A62" s="31" t="s">
        <v>92</v>
      </c>
      <c r="B62" s="30" t="s">
        <v>31</v>
      </c>
      <c r="C62" s="74" t="s">
        <v>93</v>
      </c>
      <c r="D62" s="75">
        <v>16558</v>
      </c>
      <c r="E62" s="75">
        <v>16558</v>
      </c>
      <c r="F62" s="76">
        <f t="shared" si="0"/>
        <v>100</v>
      </c>
    </row>
    <row r="63" spans="1:6" ht="56.25" x14ac:dyDescent="0.2">
      <c r="A63" s="29" t="s">
        <v>94</v>
      </c>
      <c r="B63" s="30" t="s">
        <v>31</v>
      </c>
      <c r="C63" s="74" t="s">
        <v>95</v>
      </c>
      <c r="D63" s="75">
        <v>16558</v>
      </c>
      <c r="E63" s="75">
        <v>16558</v>
      </c>
      <c r="F63" s="76">
        <f t="shared" si="0"/>
        <v>100</v>
      </c>
    </row>
    <row r="64" spans="1:6" ht="22.5" x14ac:dyDescent="0.2">
      <c r="A64" s="29" t="s">
        <v>96</v>
      </c>
      <c r="B64" s="30" t="s">
        <v>31</v>
      </c>
      <c r="C64" s="74" t="s">
        <v>97</v>
      </c>
      <c r="D64" s="75">
        <v>56950</v>
      </c>
      <c r="E64" s="75">
        <v>60600</v>
      </c>
      <c r="F64" s="76">
        <f t="shared" si="0"/>
        <v>106.40913081650571</v>
      </c>
    </row>
    <row r="65" spans="1:6" ht="22.5" x14ac:dyDescent="0.2">
      <c r="A65" s="29" t="s">
        <v>98</v>
      </c>
      <c r="B65" s="30" t="s">
        <v>31</v>
      </c>
      <c r="C65" s="74" t="s">
        <v>99</v>
      </c>
      <c r="D65" s="75">
        <v>56950</v>
      </c>
      <c r="E65" s="75">
        <v>60600</v>
      </c>
      <c r="F65" s="76">
        <f t="shared" si="0"/>
        <v>106.40913081650571</v>
      </c>
    </row>
    <row r="66" spans="1:6" ht="45" x14ac:dyDescent="0.2">
      <c r="A66" s="29" t="s">
        <v>100</v>
      </c>
      <c r="B66" s="30" t="s">
        <v>31</v>
      </c>
      <c r="C66" s="74" t="s">
        <v>101</v>
      </c>
      <c r="D66" s="75">
        <v>56950</v>
      </c>
      <c r="E66" s="75">
        <v>60600</v>
      </c>
      <c r="F66" s="76">
        <f t="shared" si="0"/>
        <v>106.40913081650571</v>
      </c>
    </row>
    <row r="67" spans="1:6" ht="45" x14ac:dyDescent="0.2">
      <c r="A67" s="29" t="s">
        <v>102</v>
      </c>
      <c r="B67" s="30" t="s">
        <v>31</v>
      </c>
      <c r="C67" s="74" t="s">
        <v>103</v>
      </c>
      <c r="D67" s="75">
        <v>56950</v>
      </c>
      <c r="E67" s="75">
        <v>60600</v>
      </c>
      <c r="F67" s="76">
        <f t="shared" si="0"/>
        <v>106.40913081650571</v>
      </c>
    </row>
    <row r="68" spans="1:6" x14ac:dyDescent="0.2">
      <c r="A68" s="29" t="s">
        <v>104</v>
      </c>
      <c r="B68" s="30" t="s">
        <v>31</v>
      </c>
      <c r="C68" s="74" t="s">
        <v>105</v>
      </c>
      <c r="D68" s="75">
        <v>25000</v>
      </c>
      <c r="E68" s="75">
        <v>21350</v>
      </c>
      <c r="F68" s="76">
        <f t="shared" si="0"/>
        <v>85.4</v>
      </c>
    </row>
    <row r="69" spans="1:6" x14ac:dyDescent="0.2">
      <c r="A69" s="29" t="s">
        <v>106</v>
      </c>
      <c r="B69" s="30" t="s">
        <v>31</v>
      </c>
      <c r="C69" s="74" t="s">
        <v>107</v>
      </c>
      <c r="D69" s="75">
        <v>25000</v>
      </c>
      <c r="E69" s="75">
        <v>21350</v>
      </c>
      <c r="F69" s="76">
        <f t="shared" si="0"/>
        <v>85.4</v>
      </c>
    </row>
    <row r="70" spans="1:6" ht="22.5" x14ac:dyDescent="0.2">
      <c r="A70" s="29" t="s">
        <v>108</v>
      </c>
      <c r="B70" s="30" t="s">
        <v>31</v>
      </c>
      <c r="C70" s="74" t="s">
        <v>109</v>
      </c>
      <c r="D70" s="75">
        <v>25000</v>
      </c>
      <c r="E70" s="75">
        <v>21350</v>
      </c>
      <c r="F70" s="76">
        <f t="shared" si="0"/>
        <v>85.4</v>
      </c>
    </row>
    <row r="71" spans="1:6" x14ac:dyDescent="0.2">
      <c r="A71" s="29" t="s">
        <v>110</v>
      </c>
      <c r="B71" s="30" t="s">
        <v>31</v>
      </c>
      <c r="C71" s="74" t="s">
        <v>111</v>
      </c>
      <c r="D71" s="75">
        <v>7526540.5499999998</v>
      </c>
      <c r="E71" s="75">
        <v>7526540.5499999998</v>
      </c>
      <c r="F71" s="76">
        <f t="shared" si="0"/>
        <v>100</v>
      </c>
    </row>
    <row r="72" spans="1:6" ht="33.75" x14ac:dyDescent="0.2">
      <c r="A72" s="29" t="s">
        <v>112</v>
      </c>
      <c r="B72" s="30" t="s">
        <v>31</v>
      </c>
      <c r="C72" s="74" t="s">
        <v>113</v>
      </c>
      <c r="D72" s="75">
        <v>7526540.5499999998</v>
      </c>
      <c r="E72" s="75">
        <v>7526540.5499999998</v>
      </c>
      <c r="F72" s="76">
        <f t="shared" si="0"/>
        <v>100</v>
      </c>
    </row>
    <row r="73" spans="1:6" ht="22.5" x14ac:dyDescent="0.2">
      <c r="A73" s="29" t="s">
        <v>114</v>
      </c>
      <c r="B73" s="30" t="s">
        <v>31</v>
      </c>
      <c r="C73" s="74" t="s">
        <v>115</v>
      </c>
      <c r="D73" s="75">
        <v>5879400.46</v>
      </c>
      <c r="E73" s="75">
        <v>5879400.46</v>
      </c>
      <c r="F73" s="76">
        <f t="shared" si="0"/>
        <v>100</v>
      </c>
    </row>
    <row r="74" spans="1:6" x14ac:dyDescent="0.2">
      <c r="A74" s="29" t="s">
        <v>116</v>
      </c>
      <c r="B74" s="30" t="s">
        <v>31</v>
      </c>
      <c r="C74" s="74" t="s">
        <v>117</v>
      </c>
      <c r="D74" s="75">
        <v>3617171.62</v>
      </c>
      <c r="E74" s="75">
        <v>3617171.62</v>
      </c>
      <c r="F74" s="76">
        <f t="shared" si="0"/>
        <v>100</v>
      </c>
    </row>
    <row r="75" spans="1:6" ht="22.5" x14ac:dyDescent="0.2">
      <c r="A75" s="29" t="s">
        <v>118</v>
      </c>
      <c r="B75" s="30" t="s">
        <v>31</v>
      </c>
      <c r="C75" s="74" t="s">
        <v>119</v>
      </c>
      <c r="D75" s="75">
        <v>3617171.62</v>
      </c>
      <c r="E75" s="75">
        <v>3617171.62</v>
      </c>
      <c r="F75" s="76">
        <f t="shared" si="0"/>
        <v>100</v>
      </c>
    </row>
    <row r="76" spans="1:6" ht="22.5" x14ac:dyDescent="0.2">
      <c r="A76" s="29" t="s">
        <v>120</v>
      </c>
      <c r="B76" s="30" t="s">
        <v>31</v>
      </c>
      <c r="C76" s="74" t="s">
        <v>121</v>
      </c>
      <c r="D76" s="75">
        <v>2262228.84</v>
      </c>
      <c r="E76" s="75">
        <v>2262228.84</v>
      </c>
      <c r="F76" s="76">
        <f t="shared" si="0"/>
        <v>100</v>
      </c>
    </row>
    <row r="77" spans="1:6" ht="22.5" x14ac:dyDescent="0.2">
      <c r="A77" s="29" t="s">
        <v>122</v>
      </c>
      <c r="B77" s="30" t="s">
        <v>31</v>
      </c>
      <c r="C77" s="74" t="s">
        <v>123</v>
      </c>
      <c r="D77" s="75">
        <v>2262228.84</v>
      </c>
      <c r="E77" s="75">
        <v>2262228.84</v>
      </c>
      <c r="F77" s="76">
        <f t="shared" si="0"/>
        <v>100</v>
      </c>
    </row>
    <row r="78" spans="1:6" ht="22.5" x14ac:dyDescent="0.2">
      <c r="A78" s="29" t="s">
        <v>124</v>
      </c>
      <c r="B78" s="30" t="s">
        <v>31</v>
      </c>
      <c r="C78" s="74" t="s">
        <v>125</v>
      </c>
      <c r="D78" s="75">
        <v>1377925</v>
      </c>
      <c r="E78" s="75">
        <v>1377925</v>
      </c>
      <c r="F78" s="76">
        <f t="shared" si="0"/>
        <v>100</v>
      </c>
    </row>
    <row r="79" spans="1:6" ht="67.5" x14ac:dyDescent="0.2">
      <c r="A79" s="31" t="s">
        <v>126</v>
      </c>
      <c r="B79" s="30" t="s">
        <v>31</v>
      </c>
      <c r="C79" s="74" t="s">
        <v>127</v>
      </c>
      <c r="D79" s="75">
        <v>397925</v>
      </c>
      <c r="E79" s="75">
        <v>397925</v>
      </c>
      <c r="F79" s="76">
        <f t="shared" si="0"/>
        <v>100</v>
      </c>
    </row>
    <row r="80" spans="1:6" ht="78.75" x14ac:dyDescent="0.2">
      <c r="A80" s="31" t="s">
        <v>128</v>
      </c>
      <c r="B80" s="30" t="s">
        <v>31</v>
      </c>
      <c r="C80" s="74" t="s">
        <v>129</v>
      </c>
      <c r="D80" s="75">
        <v>397925</v>
      </c>
      <c r="E80" s="75">
        <v>397925</v>
      </c>
      <c r="F80" s="76">
        <f t="shared" si="0"/>
        <v>100</v>
      </c>
    </row>
    <row r="81" spans="1:6" ht="45" x14ac:dyDescent="0.2">
      <c r="A81" s="29" t="s">
        <v>130</v>
      </c>
      <c r="B81" s="30" t="s">
        <v>31</v>
      </c>
      <c r="C81" s="74" t="s">
        <v>131</v>
      </c>
      <c r="D81" s="75">
        <v>980000</v>
      </c>
      <c r="E81" s="75">
        <v>980000</v>
      </c>
      <c r="F81" s="76">
        <f t="shared" si="0"/>
        <v>100</v>
      </c>
    </row>
    <row r="82" spans="1:6" ht="45" x14ac:dyDescent="0.2">
      <c r="A82" s="29" t="s">
        <v>132</v>
      </c>
      <c r="B82" s="30" t="s">
        <v>31</v>
      </c>
      <c r="C82" s="74" t="s">
        <v>133</v>
      </c>
      <c r="D82" s="75">
        <v>980000</v>
      </c>
      <c r="E82" s="75">
        <v>980000</v>
      </c>
      <c r="F82" s="76">
        <f t="shared" si="0"/>
        <v>100</v>
      </c>
    </row>
    <row r="83" spans="1:6" ht="22.5" x14ac:dyDescent="0.2">
      <c r="A83" s="29" t="s">
        <v>134</v>
      </c>
      <c r="B83" s="30" t="s">
        <v>31</v>
      </c>
      <c r="C83" s="74" t="s">
        <v>135</v>
      </c>
      <c r="D83" s="75">
        <v>81173.009999999995</v>
      </c>
      <c r="E83" s="75">
        <v>81173.009999999995</v>
      </c>
      <c r="F83" s="76">
        <f t="shared" si="0"/>
        <v>100</v>
      </c>
    </row>
    <row r="84" spans="1:6" ht="33.75" x14ac:dyDescent="0.2">
      <c r="A84" s="29" t="s">
        <v>136</v>
      </c>
      <c r="B84" s="30" t="s">
        <v>31</v>
      </c>
      <c r="C84" s="74" t="s">
        <v>137</v>
      </c>
      <c r="D84" s="75">
        <v>81173.009999999995</v>
      </c>
      <c r="E84" s="75">
        <v>81173.009999999995</v>
      </c>
      <c r="F84" s="76">
        <f t="shared" si="0"/>
        <v>100</v>
      </c>
    </row>
    <row r="85" spans="1:6" ht="33.75" x14ac:dyDescent="0.2">
      <c r="A85" s="29" t="s">
        <v>138</v>
      </c>
      <c r="B85" s="30" t="s">
        <v>31</v>
      </c>
      <c r="C85" s="74" t="s">
        <v>139</v>
      </c>
      <c r="D85" s="75">
        <v>81173.009999999995</v>
      </c>
      <c r="E85" s="75">
        <v>81173.009999999995</v>
      </c>
      <c r="F85" s="76">
        <f t="shared" si="0"/>
        <v>100</v>
      </c>
    </row>
    <row r="86" spans="1:6" x14ac:dyDescent="0.2">
      <c r="A86" s="29" t="s">
        <v>140</v>
      </c>
      <c r="B86" s="30" t="s">
        <v>31</v>
      </c>
      <c r="C86" s="74" t="s">
        <v>141</v>
      </c>
      <c r="D86" s="75">
        <v>188042.08</v>
      </c>
      <c r="E86" s="75">
        <v>188042.08</v>
      </c>
      <c r="F86" s="76">
        <f t="shared" si="0"/>
        <v>100</v>
      </c>
    </row>
    <row r="87" spans="1:6" ht="45" x14ac:dyDescent="0.2">
      <c r="A87" s="29" t="s">
        <v>142</v>
      </c>
      <c r="B87" s="30" t="s">
        <v>31</v>
      </c>
      <c r="C87" s="74" t="s">
        <v>143</v>
      </c>
      <c r="D87" s="75">
        <v>188042.08</v>
      </c>
      <c r="E87" s="75">
        <v>188042.08</v>
      </c>
      <c r="F87" s="76">
        <f t="shared" si="0"/>
        <v>100</v>
      </c>
    </row>
    <row r="88" spans="1:6" ht="45" x14ac:dyDescent="0.2">
      <c r="A88" s="29" t="s">
        <v>144</v>
      </c>
      <c r="B88" s="30" t="s">
        <v>31</v>
      </c>
      <c r="C88" s="74" t="s">
        <v>145</v>
      </c>
      <c r="D88" s="75">
        <v>188042.08</v>
      </c>
      <c r="E88" s="75">
        <v>188042.08</v>
      </c>
      <c r="F88" s="76">
        <f t="shared" si="0"/>
        <v>100</v>
      </c>
    </row>
    <row r="89" spans="1:6" ht="12.75" customHeight="1" x14ac:dyDescent="0.2">
      <c r="A89" s="32"/>
      <c r="B89" s="33"/>
      <c r="C89" s="33"/>
      <c r="D89" s="34"/>
      <c r="E89" s="34"/>
      <c r="F89" s="34"/>
    </row>
  </sheetData>
  <mergeCells count="13">
    <mergeCell ref="A22:D22"/>
    <mergeCell ref="A6:D6"/>
    <mergeCell ref="A13:D13"/>
    <mergeCell ref="A16:D16"/>
    <mergeCell ref="A14:D14"/>
    <mergeCell ref="B18:D18"/>
    <mergeCell ref="B19:D19"/>
    <mergeCell ref="B23:B29"/>
    <mergeCell ref="D23:D29"/>
    <mergeCell ref="C23:C29"/>
    <mergeCell ref="A23:A29"/>
    <mergeCell ref="F23:F29"/>
    <mergeCell ref="E23:E29"/>
  </mergeCells>
  <conditionalFormatting sqref="F33:F88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1"/>
  <sheetViews>
    <sheetView showGridLines="0" workbookViewId="0">
      <selection activeCell="H136" sqref="H136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6" t="s">
        <v>146</v>
      </c>
      <c r="B2" s="106"/>
      <c r="C2" s="106"/>
      <c r="D2" s="106"/>
      <c r="E2" s="1"/>
      <c r="F2" s="14" t="s">
        <v>147</v>
      </c>
    </row>
    <row r="3" spans="1:6" ht="13.5" customHeight="1" x14ac:dyDescent="0.2">
      <c r="A3" s="5"/>
      <c r="B3" s="5"/>
      <c r="C3" s="35"/>
      <c r="D3" s="10"/>
      <c r="E3" s="10"/>
      <c r="F3" s="10"/>
    </row>
    <row r="4" spans="1:6" ht="10.15" customHeight="1" x14ac:dyDescent="0.2">
      <c r="A4" s="113" t="s">
        <v>21</v>
      </c>
      <c r="B4" s="94" t="s">
        <v>22</v>
      </c>
      <c r="C4" s="111" t="s">
        <v>148</v>
      </c>
      <c r="D4" s="97" t="s">
        <v>24</v>
      </c>
      <c r="E4" s="116" t="s">
        <v>25</v>
      </c>
      <c r="F4" s="103" t="s">
        <v>363</v>
      </c>
    </row>
    <row r="5" spans="1:6" ht="5.45" customHeight="1" x14ac:dyDescent="0.2">
      <c r="A5" s="114"/>
      <c r="B5" s="95"/>
      <c r="C5" s="112"/>
      <c r="D5" s="98"/>
      <c r="E5" s="117"/>
      <c r="F5" s="104"/>
    </row>
    <row r="6" spans="1:6" ht="9.6" customHeight="1" x14ac:dyDescent="0.2">
      <c r="A6" s="114"/>
      <c r="B6" s="95"/>
      <c r="C6" s="112"/>
      <c r="D6" s="98"/>
      <c r="E6" s="117"/>
      <c r="F6" s="104"/>
    </row>
    <row r="7" spans="1:6" ht="6" customHeight="1" x14ac:dyDescent="0.2">
      <c r="A7" s="114"/>
      <c r="B7" s="95"/>
      <c r="C7" s="112"/>
      <c r="D7" s="98"/>
      <c r="E7" s="117"/>
      <c r="F7" s="104"/>
    </row>
    <row r="8" spans="1:6" ht="6.6" customHeight="1" x14ac:dyDescent="0.2">
      <c r="A8" s="114"/>
      <c r="B8" s="95"/>
      <c r="C8" s="112"/>
      <c r="D8" s="98"/>
      <c r="E8" s="117"/>
      <c r="F8" s="104"/>
    </row>
    <row r="9" spans="1:6" ht="10.9" customHeight="1" x14ac:dyDescent="0.2">
      <c r="A9" s="114"/>
      <c r="B9" s="95"/>
      <c r="C9" s="112"/>
      <c r="D9" s="98"/>
      <c r="E9" s="117"/>
      <c r="F9" s="104"/>
    </row>
    <row r="10" spans="1:6" ht="4.1500000000000004" hidden="1" customHeight="1" x14ac:dyDescent="0.2">
      <c r="A10" s="114"/>
      <c r="B10" s="95"/>
      <c r="C10" s="36"/>
      <c r="D10" s="98"/>
      <c r="E10" s="37"/>
      <c r="F10" s="38"/>
    </row>
    <row r="11" spans="1:6" ht="13.15" hidden="1" customHeight="1" x14ac:dyDescent="0.2">
      <c r="A11" s="115"/>
      <c r="B11" s="96"/>
      <c r="C11" s="39"/>
      <c r="D11" s="99"/>
      <c r="E11" s="40"/>
      <c r="F11" s="4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42" t="s">
        <v>28</v>
      </c>
      <c r="F12" s="24" t="s">
        <v>29</v>
      </c>
    </row>
    <row r="13" spans="1:6" x14ac:dyDescent="0.2">
      <c r="A13" s="43" t="s">
        <v>149</v>
      </c>
      <c r="B13" s="44" t="s">
        <v>150</v>
      </c>
      <c r="C13" s="77" t="s">
        <v>151</v>
      </c>
      <c r="D13" s="78">
        <v>8281279.5999999996</v>
      </c>
      <c r="E13" s="79">
        <v>8225370.1200000001</v>
      </c>
      <c r="F13" s="80">
        <f>E13*100/D13</f>
        <v>99.324869069751017</v>
      </c>
    </row>
    <row r="14" spans="1:6" x14ac:dyDescent="0.2">
      <c r="A14" s="45" t="s">
        <v>33</v>
      </c>
      <c r="B14" s="46"/>
      <c r="C14" s="47"/>
      <c r="D14" s="48"/>
      <c r="E14" s="49"/>
      <c r="F14" s="50"/>
    </row>
    <row r="15" spans="1:6" x14ac:dyDescent="0.2">
      <c r="A15" s="43" t="s">
        <v>152</v>
      </c>
      <c r="B15" s="44" t="s">
        <v>150</v>
      </c>
      <c r="C15" s="77" t="s">
        <v>268</v>
      </c>
      <c r="D15" s="78">
        <v>4195724.2</v>
      </c>
      <c r="E15" s="79">
        <v>4172963.67</v>
      </c>
      <c r="F15" s="80">
        <f>E15*100/D15</f>
        <v>99.457530359121307</v>
      </c>
    </row>
    <row r="16" spans="1:6" ht="56.25" hidden="1" x14ac:dyDescent="0.2">
      <c r="A16" s="25" t="s">
        <v>153</v>
      </c>
      <c r="B16" s="51" t="s">
        <v>150</v>
      </c>
      <c r="C16" s="69" t="s">
        <v>154</v>
      </c>
      <c r="D16" s="70">
        <v>3489386.94</v>
      </c>
      <c r="E16" s="81">
        <v>3489386.94</v>
      </c>
      <c r="F16" s="80">
        <f t="shared" ref="F16:F79" si="0">E16*100/D16</f>
        <v>100</v>
      </c>
    </row>
    <row r="17" spans="1:6" ht="22.5" hidden="1" x14ac:dyDescent="0.2">
      <c r="A17" s="25" t="s">
        <v>155</v>
      </c>
      <c r="B17" s="51" t="s">
        <v>150</v>
      </c>
      <c r="C17" s="69" t="s">
        <v>156</v>
      </c>
      <c r="D17" s="70">
        <v>3489386.94</v>
      </c>
      <c r="E17" s="81">
        <v>3489386.94</v>
      </c>
      <c r="F17" s="80">
        <f t="shared" si="0"/>
        <v>100</v>
      </c>
    </row>
    <row r="18" spans="1:6" ht="22.5" hidden="1" x14ac:dyDescent="0.2">
      <c r="A18" s="25" t="s">
        <v>157</v>
      </c>
      <c r="B18" s="51" t="s">
        <v>150</v>
      </c>
      <c r="C18" s="69" t="s">
        <v>158</v>
      </c>
      <c r="D18" s="70">
        <v>2683731.86</v>
      </c>
      <c r="E18" s="81">
        <v>2683731.86</v>
      </c>
      <c r="F18" s="80">
        <f t="shared" si="0"/>
        <v>100</v>
      </c>
    </row>
    <row r="19" spans="1:6" ht="33.75" hidden="1" x14ac:dyDescent="0.2">
      <c r="A19" s="25" t="s">
        <v>159</v>
      </c>
      <c r="B19" s="51" t="s">
        <v>150</v>
      </c>
      <c r="C19" s="69" t="s">
        <v>160</v>
      </c>
      <c r="D19" s="70">
        <v>805655.08</v>
      </c>
      <c r="E19" s="81">
        <v>805655.08</v>
      </c>
      <c r="F19" s="80">
        <f t="shared" si="0"/>
        <v>100</v>
      </c>
    </row>
    <row r="20" spans="1:6" ht="22.5" hidden="1" x14ac:dyDescent="0.2">
      <c r="A20" s="25" t="s">
        <v>161</v>
      </c>
      <c r="B20" s="51" t="s">
        <v>150</v>
      </c>
      <c r="C20" s="69" t="s">
        <v>162</v>
      </c>
      <c r="D20" s="70">
        <v>666612.14</v>
      </c>
      <c r="E20" s="81">
        <v>643851.61</v>
      </c>
      <c r="F20" s="80">
        <f t="shared" si="0"/>
        <v>96.585641239596981</v>
      </c>
    </row>
    <row r="21" spans="1:6" ht="22.5" hidden="1" x14ac:dyDescent="0.2">
      <c r="A21" s="25" t="s">
        <v>163</v>
      </c>
      <c r="B21" s="51" t="s">
        <v>150</v>
      </c>
      <c r="C21" s="69" t="s">
        <v>164</v>
      </c>
      <c r="D21" s="70">
        <v>666612.14</v>
      </c>
      <c r="E21" s="81">
        <v>643851.61</v>
      </c>
      <c r="F21" s="80">
        <f t="shared" si="0"/>
        <v>96.585641239596981</v>
      </c>
    </row>
    <row r="22" spans="1:6" hidden="1" x14ac:dyDescent="0.2">
      <c r="A22" s="25" t="s">
        <v>165</v>
      </c>
      <c r="B22" s="51" t="s">
        <v>150</v>
      </c>
      <c r="C22" s="69" t="s">
        <v>166</v>
      </c>
      <c r="D22" s="70">
        <v>666612.14</v>
      </c>
      <c r="E22" s="81">
        <v>643851.61</v>
      </c>
      <c r="F22" s="80">
        <f t="shared" si="0"/>
        <v>96.585641239596981</v>
      </c>
    </row>
    <row r="23" spans="1:6" hidden="1" x14ac:dyDescent="0.2">
      <c r="A23" s="25" t="s">
        <v>167</v>
      </c>
      <c r="B23" s="51" t="s">
        <v>150</v>
      </c>
      <c r="C23" s="69" t="s">
        <v>168</v>
      </c>
      <c r="D23" s="70">
        <v>19871.72</v>
      </c>
      <c r="E23" s="81">
        <v>19871.72</v>
      </c>
      <c r="F23" s="80">
        <f t="shared" si="0"/>
        <v>100</v>
      </c>
    </row>
    <row r="24" spans="1:6" hidden="1" x14ac:dyDescent="0.2">
      <c r="A24" s="25" t="s">
        <v>140</v>
      </c>
      <c r="B24" s="51" t="s">
        <v>150</v>
      </c>
      <c r="C24" s="69" t="s">
        <v>169</v>
      </c>
      <c r="D24" s="70">
        <v>19871.72</v>
      </c>
      <c r="E24" s="81">
        <v>19871.72</v>
      </c>
      <c r="F24" s="80">
        <f t="shared" si="0"/>
        <v>100</v>
      </c>
    </row>
    <row r="25" spans="1:6" hidden="1" x14ac:dyDescent="0.2">
      <c r="A25" s="25" t="s">
        <v>170</v>
      </c>
      <c r="B25" s="51" t="s">
        <v>150</v>
      </c>
      <c r="C25" s="69" t="s">
        <v>171</v>
      </c>
      <c r="D25" s="70">
        <v>19853.400000000001</v>
      </c>
      <c r="E25" s="81">
        <v>19853.400000000001</v>
      </c>
      <c r="F25" s="80">
        <f t="shared" si="0"/>
        <v>100</v>
      </c>
    </row>
    <row r="26" spans="1:6" hidden="1" x14ac:dyDescent="0.2">
      <c r="A26" s="25" t="s">
        <v>172</v>
      </c>
      <c r="B26" s="51" t="s">
        <v>150</v>
      </c>
      <c r="C26" s="69" t="s">
        <v>173</v>
      </c>
      <c r="D26" s="70">
        <v>2000</v>
      </c>
      <c r="E26" s="81">
        <v>2000</v>
      </c>
      <c r="F26" s="80">
        <f t="shared" si="0"/>
        <v>100</v>
      </c>
    </row>
    <row r="27" spans="1:6" ht="22.5" hidden="1" x14ac:dyDescent="0.2">
      <c r="A27" s="25" t="s">
        <v>174</v>
      </c>
      <c r="B27" s="51" t="s">
        <v>150</v>
      </c>
      <c r="C27" s="69" t="s">
        <v>175</v>
      </c>
      <c r="D27" s="70">
        <v>2000</v>
      </c>
      <c r="E27" s="81">
        <v>2000</v>
      </c>
      <c r="F27" s="80">
        <f t="shared" si="0"/>
        <v>100</v>
      </c>
    </row>
    <row r="28" spans="1:6" hidden="1" x14ac:dyDescent="0.2">
      <c r="A28" s="25" t="s">
        <v>176</v>
      </c>
      <c r="B28" s="51" t="s">
        <v>150</v>
      </c>
      <c r="C28" s="69" t="s">
        <v>177</v>
      </c>
      <c r="D28" s="70">
        <v>17853.400000000001</v>
      </c>
      <c r="E28" s="81">
        <v>17853.400000000001</v>
      </c>
      <c r="F28" s="80">
        <f t="shared" si="0"/>
        <v>100</v>
      </c>
    </row>
    <row r="29" spans="1:6" ht="22.5" hidden="1" x14ac:dyDescent="0.2">
      <c r="A29" s="25" t="s">
        <v>178</v>
      </c>
      <c r="B29" s="51" t="s">
        <v>150</v>
      </c>
      <c r="C29" s="69" t="s">
        <v>179</v>
      </c>
      <c r="D29" s="70">
        <v>9357.99</v>
      </c>
      <c r="E29" s="81">
        <v>9357.99</v>
      </c>
      <c r="F29" s="80">
        <f t="shared" si="0"/>
        <v>100</v>
      </c>
    </row>
    <row r="30" spans="1:6" hidden="1" x14ac:dyDescent="0.2">
      <c r="A30" s="25" t="s">
        <v>180</v>
      </c>
      <c r="B30" s="51" t="s">
        <v>150</v>
      </c>
      <c r="C30" s="69" t="s">
        <v>181</v>
      </c>
      <c r="D30" s="70">
        <v>876.5</v>
      </c>
      <c r="E30" s="81">
        <v>876.5</v>
      </c>
      <c r="F30" s="80">
        <f t="shared" si="0"/>
        <v>100</v>
      </c>
    </row>
    <row r="31" spans="1:6" hidden="1" x14ac:dyDescent="0.2">
      <c r="A31" s="25" t="s">
        <v>182</v>
      </c>
      <c r="B31" s="51" t="s">
        <v>150</v>
      </c>
      <c r="C31" s="69" t="s">
        <v>183</v>
      </c>
      <c r="D31" s="70">
        <v>7618.91</v>
      </c>
      <c r="E31" s="81">
        <v>7618.91</v>
      </c>
      <c r="F31" s="80">
        <f t="shared" si="0"/>
        <v>100</v>
      </c>
    </row>
    <row r="32" spans="1:6" ht="33.75" x14ac:dyDescent="0.2">
      <c r="A32" s="43" t="s">
        <v>184</v>
      </c>
      <c r="B32" s="44" t="s">
        <v>150</v>
      </c>
      <c r="C32" s="77" t="s">
        <v>269</v>
      </c>
      <c r="D32" s="78">
        <v>683654.68</v>
      </c>
      <c r="E32" s="79">
        <v>683654.68</v>
      </c>
      <c r="F32" s="80">
        <f t="shared" si="0"/>
        <v>99.999999999999986</v>
      </c>
    </row>
    <row r="33" spans="1:6" ht="56.25" x14ac:dyDescent="0.2">
      <c r="A33" s="25" t="s">
        <v>153</v>
      </c>
      <c r="B33" s="51" t="s">
        <v>150</v>
      </c>
      <c r="C33" s="69" t="s">
        <v>270</v>
      </c>
      <c r="D33" s="70">
        <v>683654.68</v>
      </c>
      <c r="E33" s="81">
        <v>683654.68</v>
      </c>
      <c r="F33" s="80">
        <f t="shared" si="0"/>
        <v>99.999999999999986</v>
      </c>
    </row>
    <row r="34" spans="1:6" ht="22.5" x14ac:dyDescent="0.2">
      <c r="A34" s="25" t="s">
        <v>155</v>
      </c>
      <c r="B34" s="51" t="s">
        <v>150</v>
      </c>
      <c r="C34" s="69" t="s">
        <v>271</v>
      </c>
      <c r="D34" s="70">
        <v>683654.68</v>
      </c>
      <c r="E34" s="81">
        <v>683654.68</v>
      </c>
      <c r="F34" s="80">
        <f t="shared" si="0"/>
        <v>99.999999999999986</v>
      </c>
    </row>
    <row r="35" spans="1:6" ht="22.5" x14ac:dyDescent="0.2">
      <c r="A35" s="25" t="s">
        <v>157</v>
      </c>
      <c r="B35" s="51" t="s">
        <v>150</v>
      </c>
      <c r="C35" s="69" t="s">
        <v>272</v>
      </c>
      <c r="D35" s="70">
        <v>526008.17000000004</v>
      </c>
      <c r="E35" s="81">
        <v>526008.17000000004</v>
      </c>
      <c r="F35" s="80">
        <f t="shared" si="0"/>
        <v>100</v>
      </c>
    </row>
    <row r="36" spans="1:6" ht="33.75" x14ac:dyDescent="0.2">
      <c r="A36" s="25" t="s">
        <v>159</v>
      </c>
      <c r="B36" s="51" t="s">
        <v>150</v>
      </c>
      <c r="C36" s="69" t="s">
        <v>273</v>
      </c>
      <c r="D36" s="70">
        <v>157646.51</v>
      </c>
      <c r="E36" s="81">
        <v>157646.51</v>
      </c>
      <c r="F36" s="80">
        <f t="shared" si="0"/>
        <v>100</v>
      </c>
    </row>
    <row r="37" spans="1:6" ht="45" x14ac:dyDescent="0.2">
      <c r="A37" s="43" t="s">
        <v>185</v>
      </c>
      <c r="B37" s="44" t="s">
        <v>150</v>
      </c>
      <c r="C37" s="77" t="s">
        <v>274</v>
      </c>
      <c r="D37" s="78">
        <v>3373136.08</v>
      </c>
      <c r="E37" s="79">
        <v>3350375.55</v>
      </c>
      <c r="F37" s="80">
        <f t="shared" si="0"/>
        <v>99.325241275175586</v>
      </c>
    </row>
    <row r="38" spans="1:6" ht="56.25" x14ac:dyDescent="0.2">
      <c r="A38" s="25" t="s">
        <v>153</v>
      </c>
      <c r="B38" s="51" t="s">
        <v>150</v>
      </c>
      <c r="C38" s="69" t="s">
        <v>275</v>
      </c>
      <c r="D38" s="70">
        <v>2805732.26</v>
      </c>
      <c r="E38" s="81">
        <v>2805732.26</v>
      </c>
      <c r="F38" s="80">
        <f t="shared" si="0"/>
        <v>100.00000000000001</v>
      </c>
    </row>
    <row r="39" spans="1:6" ht="22.5" x14ac:dyDescent="0.2">
      <c r="A39" s="25" t="s">
        <v>155</v>
      </c>
      <c r="B39" s="51" t="s">
        <v>150</v>
      </c>
      <c r="C39" s="69" t="s">
        <v>276</v>
      </c>
      <c r="D39" s="70">
        <v>2805732.26</v>
      </c>
      <c r="E39" s="81">
        <v>2805732.26</v>
      </c>
      <c r="F39" s="80">
        <f t="shared" si="0"/>
        <v>100.00000000000001</v>
      </c>
    </row>
    <row r="40" spans="1:6" ht="22.5" x14ac:dyDescent="0.2">
      <c r="A40" s="25" t="s">
        <v>157</v>
      </c>
      <c r="B40" s="51" t="s">
        <v>150</v>
      </c>
      <c r="C40" s="69" t="s">
        <v>277</v>
      </c>
      <c r="D40" s="70">
        <v>2157723.69</v>
      </c>
      <c r="E40" s="81">
        <v>2157723.69</v>
      </c>
      <c r="F40" s="80">
        <f t="shared" si="0"/>
        <v>100</v>
      </c>
    </row>
    <row r="41" spans="1:6" ht="33.75" x14ac:dyDescent="0.2">
      <c r="A41" s="25" t="s">
        <v>159</v>
      </c>
      <c r="B41" s="51" t="s">
        <v>150</v>
      </c>
      <c r="C41" s="69" t="s">
        <v>278</v>
      </c>
      <c r="D41" s="70">
        <v>648008.56999999995</v>
      </c>
      <c r="E41" s="81">
        <v>648008.56999999995</v>
      </c>
      <c r="F41" s="80">
        <f t="shared" si="0"/>
        <v>100</v>
      </c>
    </row>
    <row r="42" spans="1:6" ht="22.5" x14ac:dyDescent="0.2">
      <c r="A42" s="25" t="s">
        <v>161</v>
      </c>
      <c r="B42" s="51" t="s">
        <v>150</v>
      </c>
      <c r="C42" s="69" t="s">
        <v>279</v>
      </c>
      <c r="D42" s="70">
        <v>550606.22</v>
      </c>
      <c r="E42" s="81">
        <v>527845.68999999994</v>
      </c>
      <c r="F42" s="80">
        <f t="shared" si="0"/>
        <v>95.866278081638811</v>
      </c>
    </row>
    <row r="43" spans="1:6" ht="22.5" x14ac:dyDescent="0.2">
      <c r="A43" s="25" t="s">
        <v>163</v>
      </c>
      <c r="B43" s="51" t="s">
        <v>150</v>
      </c>
      <c r="C43" s="69" t="s">
        <v>280</v>
      </c>
      <c r="D43" s="70">
        <v>550606.22</v>
      </c>
      <c r="E43" s="81">
        <v>527845.68999999994</v>
      </c>
      <c r="F43" s="80">
        <f t="shared" si="0"/>
        <v>95.866278081638811</v>
      </c>
    </row>
    <row r="44" spans="1:6" x14ac:dyDescent="0.2">
      <c r="A44" s="25" t="s">
        <v>165</v>
      </c>
      <c r="B44" s="51" t="s">
        <v>150</v>
      </c>
      <c r="C44" s="69" t="s">
        <v>281</v>
      </c>
      <c r="D44" s="70">
        <v>550606.22</v>
      </c>
      <c r="E44" s="81">
        <v>527845.68999999994</v>
      </c>
      <c r="F44" s="80">
        <f t="shared" si="0"/>
        <v>95.866278081638811</v>
      </c>
    </row>
    <row r="45" spans="1:6" x14ac:dyDescent="0.2">
      <c r="A45" s="25" t="s">
        <v>170</v>
      </c>
      <c r="B45" s="51" t="s">
        <v>150</v>
      </c>
      <c r="C45" s="69" t="s">
        <v>282</v>
      </c>
      <c r="D45" s="70">
        <v>16797.599999999999</v>
      </c>
      <c r="E45" s="81">
        <v>16797.599999999999</v>
      </c>
      <c r="F45" s="80">
        <f t="shared" si="0"/>
        <v>100</v>
      </c>
    </row>
    <row r="46" spans="1:6" x14ac:dyDescent="0.2">
      <c r="A46" s="25" t="s">
        <v>172</v>
      </c>
      <c r="B46" s="51" t="s">
        <v>150</v>
      </c>
      <c r="C46" s="69" t="s">
        <v>283</v>
      </c>
      <c r="D46" s="70">
        <v>2000</v>
      </c>
      <c r="E46" s="81">
        <v>2000</v>
      </c>
      <c r="F46" s="80">
        <f t="shared" si="0"/>
        <v>100</v>
      </c>
    </row>
    <row r="47" spans="1:6" ht="22.5" x14ac:dyDescent="0.2">
      <c r="A47" s="25" t="s">
        <v>174</v>
      </c>
      <c r="B47" s="51" t="s">
        <v>150</v>
      </c>
      <c r="C47" s="69" t="s">
        <v>284</v>
      </c>
      <c r="D47" s="70">
        <v>2000</v>
      </c>
      <c r="E47" s="81">
        <v>2000</v>
      </c>
      <c r="F47" s="80">
        <f t="shared" si="0"/>
        <v>100</v>
      </c>
    </row>
    <row r="48" spans="1:6" x14ac:dyDescent="0.2">
      <c r="A48" s="25" t="s">
        <v>176</v>
      </c>
      <c r="B48" s="51" t="s">
        <v>150</v>
      </c>
      <c r="C48" s="69" t="s">
        <v>285</v>
      </c>
      <c r="D48" s="70">
        <v>14797.6</v>
      </c>
      <c r="E48" s="81">
        <v>14797.6</v>
      </c>
      <c r="F48" s="80">
        <f t="shared" si="0"/>
        <v>100</v>
      </c>
    </row>
    <row r="49" spans="1:6" ht="22.5" x14ac:dyDescent="0.2">
      <c r="A49" s="25" t="s">
        <v>178</v>
      </c>
      <c r="B49" s="51" t="s">
        <v>150</v>
      </c>
      <c r="C49" s="69" t="s">
        <v>286</v>
      </c>
      <c r="D49" s="70">
        <v>9357.99</v>
      </c>
      <c r="E49" s="81">
        <v>9357.99</v>
      </c>
      <c r="F49" s="80">
        <f t="shared" si="0"/>
        <v>100</v>
      </c>
    </row>
    <row r="50" spans="1:6" x14ac:dyDescent="0.2">
      <c r="A50" s="25" t="s">
        <v>180</v>
      </c>
      <c r="B50" s="51" t="s">
        <v>150</v>
      </c>
      <c r="C50" s="69" t="s">
        <v>287</v>
      </c>
      <c r="D50" s="70">
        <v>876.5</v>
      </c>
      <c r="E50" s="81">
        <v>876.5</v>
      </c>
      <c r="F50" s="80">
        <f t="shared" si="0"/>
        <v>100</v>
      </c>
    </row>
    <row r="51" spans="1:6" x14ac:dyDescent="0.2">
      <c r="A51" s="25" t="s">
        <v>182</v>
      </c>
      <c r="B51" s="51" t="s">
        <v>150</v>
      </c>
      <c r="C51" s="69" t="s">
        <v>288</v>
      </c>
      <c r="D51" s="70">
        <v>4563.1099999999997</v>
      </c>
      <c r="E51" s="81">
        <v>4563.1099999999997</v>
      </c>
      <c r="F51" s="80">
        <f t="shared" si="0"/>
        <v>100</v>
      </c>
    </row>
    <row r="52" spans="1:6" ht="33.75" x14ac:dyDescent="0.2">
      <c r="A52" s="43" t="s">
        <v>186</v>
      </c>
      <c r="B52" s="44" t="s">
        <v>150</v>
      </c>
      <c r="C52" s="77" t="s">
        <v>289</v>
      </c>
      <c r="D52" s="78">
        <v>19871.72</v>
      </c>
      <c r="E52" s="79">
        <v>19871.72</v>
      </c>
      <c r="F52" s="80">
        <f t="shared" si="0"/>
        <v>100</v>
      </c>
    </row>
    <row r="53" spans="1:6" x14ac:dyDescent="0.2">
      <c r="A53" s="25" t="s">
        <v>167</v>
      </c>
      <c r="B53" s="51" t="s">
        <v>150</v>
      </c>
      <c r="C53" s="69" t="s">
        <v>325</v>
      </c>
      <c r="D53" s="70">
        <v>19766.72</v>
      </c>
      <c r="E53" s="81">
        <v>19766.72</v>
      </c>
      <c r="F53" s="80">
        <f t="shared" si="0"/>
        <v>100</v>
      </c>
    </row>
    <row r="54" spans="1:6" x14ac:dyDescent="0.2">
      <c r="A54" s="25" t="s">
        <v>140</v>
      </c>
      <c r="B54" s="51" t="s">
        <v>150</v>
      </c>
      <c r="C54" s="69" t="s">
        <v>326</v>
      </c>
      <c r="D54" s="70">
        <v>19766.72</v>
      </c>
      <c r="E54" s="81">
        <v>19766.72</v>
      </c>
      <c r="F54" s="80">
        <f t="shared" si="0"/>
        <v>100</v>
      </c>
    </row>
    <row r="55" spans="1:6" x14ac:dyDescent="0.2">
      <c r="A55" s="25" t="s">
        <v>167</v>
      </c>
      <c r="B55" s="51" t="s">
        <v>150</v>
      </c>
      <c r="C55" s="69" t="s">
        <v>327</v>
      </c>
      <c r="D55" s="70">
        <v>105</v>
      </c>
      <c r="E55" s="81">
        <v>105</v>
      </c>
      <c r="F55" s="80">
        <f t="shared" si="0"/>
        <v>100</v>
      </c>
    </row>
    <row r="56" spans="1:6" x14ac:dyDescent="0.2">
      <c r="A56" s="25" t="s">
        <v>140</v>
      </c>
      <c r="B56" s="51" t="s">
        <v>150</v>
      </c>
      <c r="C56" s="69" t="s">
        <v>328</v>
      </c>
      <c r="D56" s="70">
        <v>105</v>
      </c>
      <c r="E56" s="81">
        <v>105</v>
      </c>
      <c r="F56" s="80">
        <f t="shared" si="0"/>
        <v>100</v>
      </c>
    </row>
    <row r="57" spans="1:6" x14ac:dyDescent="0.2">
      <c r="A57" s="43" t="s">
        <v>187</v>
      </c>
      <c r="B57" s="44" t="s">
        <v>150</v>
      </c>
      <c r="C57" s="77" t="s">
        <v>290</v>
      </c>
      <c r="D57" s="78">
        <v>119061.72</v>
      </c>
      <c r="E57" s="79">
        <v>119061.72</v>
      </c>
      <c r="F57" s="80">
        <f t="shared" si="0"/>
        <v>100</v>
      </c>
    </row>
    <row r="58" spans="1:6" ht="22.5" x14ac:dyDescent="0.2">
      <c r="A58" s="25" t="s">
        <v>161</v>
      </c>
      <c r="B58" s="51" t="s">
        <v>150</v>
      </c>
      <c r="C58" s="69" t="s">
        <v>291</v>
      </c>
      <c r="D58" s="70">
        <v>116005.92</v>
      </c>
      <c r="E58" s="81">
        <v>116005.92</v>
      </c>
      <c r="F58" s="80">
        <f t="shared" si="0"/>
        <v>100</v>
      </c>
    </row>
    <row r="59" spans="1:6" ht="22.5" x14ac:dyDescent="0.2">
      <c r="A59" s="25" t="s">
        <v>163</v>
      </c>
      <c r="B59" s="51" t="s">
        <v>150</v>
      </c>
      <c r="C59" s="69" t="s">
        <v>292</v>
      </c>
      <c r="D59" s="70">
        <v>116005.92</v>
      </c>
      <c r="E59" s="81">
        <v>116005.92</v>
      </c>
      <c r="F59" s="80">
        <f t="shared" si="0"/>
        <v>100</v>
      </c>
    </row>
    <row r="60" spans="1:6" x14ac:dyDescent="0.2">
      <c r="A60" s="25" t="s">
        <v>165</v>
      </c>
      <c r="B60" s="51" t="s">
        <v>150</v>
      </c>
      <c r="C60" s="69" t="s">
        <v>293</v>
      </c>
      <c r="D60" s="70">
        <v>116005.92</v>
      </c>
      <c r="E60" s="81">
        <v>116005.92</v>
      </c>
      <c r="F60" s="80">
        <f t="shared" si="0"/>
        <v>100</v>
      </c>
    </row>
    <row r="61" spans="1:6" x14ac:dyDescent="0.2">
      <c r="A61" s="25" t="s">
        <v>170</v>
      </c>
      <c r="B61" s="51" t="s">
        <v>150</v>
      </c>
      <c r="C61" s="69" t="s">
        <v>294</v>
      </c>
      <c r="D61" s="70">
        <v>3055.8</v>
      </c>
      <c r="E61" s="81">
        <v>3055.8</v>
      </c>
      <c r="F61" s="80">
        <f t="shared" si="0"/>
        <v>100</v>
      </c>
    </row>
    <row r="62" spans="1:6" x14ac:dyDescent="0.2">
      <c r="A62" s="25" t="s">
        <v>176</v>
      </c>
      <c r="B62" s="51" t="s">
        <v>150</v>
      </c>
      <c r="C62" s="69" t="s">
        <v>296</v>
      </c>
      <c r="D62" s="70">
        <v>3055.8</v>
      </c>
      <c r="E62" s="81">
        <v>3055.8</v>
      </c>
      <c r="F62" s="80">
        <f t="shared" si="0"/>
        <v>100</v>
      </c>
    </row>
    <row r="63" spans="1:6" x14ac:dyDescent="0.2">
      <c r="A63" s="25" t="s">
        <v>182</v>
      </c>
      <c r="B63" s="51" t="s">
        <v>150</v>
      </c>
      <c r="C63" s="69" t="s">
        <v>295</v>
      </c>
      <c r="D63" s="70">
        <v>3055.8</v>
      </c>
      <c r="E63" s="81">
        <v>3055.8</v>
      </c>
      <c r="F63" s="80">
        <f t="shared" si="0"/>
        <v>100</v>
      </c>
    </row>
    <row r="64" spans="1:6" x14ac:dyDescent="0.2">
      <c r="A64" s="43" t="s">
        <v>188</v>
      </c>
      <c r="B64" s="44" t="s">
        <v>150</v>
      </c>
      <c r="C64" s="77" t="s">
        <v>297</v>
      </c>
      <c r="D64" s="78">
        <v>81173.009999999995</v>
      </c>
      <c r="E64" s="79">
        <v>81173.009999999995</v>
      </c>
      <c r="F64" s="80">
        <f t="shared" si="0"/>
        <v>100</v>
      </c>
    </row>
    <row r="65" spans="1:6" ht="56.25" hidden="1" x14ac:dyDescent="0.2">
      <c r="A65" s="25" t="s">
        <v>153</v>
      </c>
      <c r="B65" s="51" t="s">
        <v>150</v>
      </c>
      <c r="C65" s="69" t="s">
        <v>298</v>
      </c>
      <c r="D65" s="70">
        <v>80601.75</v>
      </c>
      <c r="E65" s="81">
        <v>80601.75</v>
      </c>
      <c r="F65" s="80">
        <f t="shared" si="0"/>
        <v>100</v>
      </c>
    </row>
    <row r="66" spans="1:6" ht="22.5" hidden="1" x14ac:dyDescent="0.2">
      <c r="A66" s="25" t="s">
        <v>155</v>
      </c>
      <c r="B66" s="51" t="s">
        <v>150</v>
      </c>
      <c r="C66" s="69" t="s">
        <v>299</v>
      </c>
      <c r="D66" s="70">
        <v>80601.75</v>
      </c>
      <c r="E66" s="81">
        <v>80601.75</v>
      </c>
      <c r="F66" s="80">
        <f t="shared" si="0"/>
        <v>100</v>
      </c>
    </row>
    <row r="67" spans="1:6" ht="22.5" hidden="1" x14ac:dyDescent="0.2">
      <c r="A67" s="25" t="s">
        <v>157</v>
      </c>
      <c r="B67" s="51" t="s">
        <v>150</v>
      </c>
      <c r="C67" s="69" t="s">
        <v>300</v>
      </c>
      <c r="D67" s="70">
        <v>61906.11</v>
      </c>
      <c r="E67" s="81">
        <v>61906.11</v>
      </c>
      <c r="F67" s="80">
        <f t="shared" si="0"/>
        <v>100</v>
      </c>
    </row>
    <row r="68" spans="1:6" ht="33.75" hidden="1" x14ac:dyDescent="0.2">
      <c r="A68" s="25" t="s">
        <v>159</v>
      </c>
      <c r="B68" s="51" t="s">
        <v>150</v>
      </c>
      <c r="C68" s="69" t="s">
        <v>301</v>
      </c>
      <c r="D68" s="70">
        <v>18695.64</v>
      </c>
      <c r="E68" s="81">
        <v>18695.64</v>
      </c>
      <c r="F68" s="80">
        <f t="shared" si="0"/>
        <v>100</v>
      </c>
    </row>
    <row r="69" spans="1:6" ht="22.5" hidden="1" x14ac:dyDescent="0.2">
      <c r="A69" s="25" t="s">
        <v>161</v>
      </c>
      <c r="B69" s="51" t="s">
        <v>150</v>
      </c>
      <c r="C69" s="69" t="s">
        <v>302</v>
      </c>
      <c r="D69" s="70">
        <v>571.26</v>
      </c>
      <c r="E69" s="81">
        <v>571.26</v>
      </c>
      <c r="F69" s="80">
        <f t="shared" si="0"/>
        <v>100</v>
      </c>
    </row>
    <row r="70" spans="1:6" ht="22.5" hidden="1" x14ac:dyDescent="0.2">
      <c r="A70" s="25" t="s">
        <v>163</v>
      </c>
      <c r="B70" s="51" t="s">
        <v>150</v>
      </c>
      <c r="C70" s="69" t="s">
        <v>303</v>
      </c>
      <c r="D70" s="70">
        <v>571.26</v>
      </c>
      <c r="E70" s="81">
        <v>571.26</v>
      </c>
      <c r="F70" s="80">
        <f t="shared" si="0"/>
        <v>100</v>
      </c>
    </row>
    <row r="71" spans="1:6" hidden="1" x14ac:dyDescent="0.2">
      <c r="A71" s="25" t="s">
        <v>165</v>
      </c>
      <c r="B71" s="51" t="s">
        <v>150</v>
      </c>
      <c r="C71" s="69" t="s">
        <v>304</v>
      </c>
      <c r="D71" s="70">
        <v>571.26</v>
      </c>
      <c r="E71" s="81">
        <v>571.26</v>
      </c>
      <c r="F71" s="80">
        <f t="shared" si="0"/>
        <v>100</v>
      </c>
    </row>
    <row r="72" spans="1:6" x14ac:dyDescent="0.2">
      <c r="A72" s="43" t="s">
        <v>189</v>
      </c>
      <c r="B72" s="44" t="s">
        <v>150</v>
      </c>
      <c r="C72" s="77" t="s">
        <v>305</v>
      </c>
      <c r="D72" s="78">
        <v>81173.009999999995</v>
      </c>
      <c r="E72" s="79">
        <v>81173.009999999995</v>
      </c>
      <c r="F72" s="80">
        <f t="shared" si="0"/>
        <v>100</v>
      </c>
    </row>
    <row r="73" spans="1:6" ht="56.25" x14ac:dyDescent="0.2">
      <c r="A73" s="25" t="s">
        <v>153</v>
      </c>
      <c r="B73" s="51" t="s">
        <v>150</v>
      </c>
      <c r="C73" s="69" t="s">
        <v>306</v>
      </c>
      <c r="D73" s="70">
        <v>80601.75</v>
      </c>
      <c r="E73" s="81">
        <v>80601.75</v>
      </c>
      <c r="F73" s="80">
        <f t="shared" si="0"/>
        <v>100</v>
      </c>
    </row>
    <row r="74" spans="1:6" ht="22.5" x14ac:dyDescent="0.2">
      <c r="A74" s="25" t="s">
        <v>155</v>
      </c>
      <c r="B74" s="51" t="s">
        <v>150</v>
      </c>
      <c r="C74" s="69" t="s">
        <v>307</v>
      </c>
      <c r="D74" s="70">
        <v>80601.75</v>
      </c>
      <c r="E74" s="81">
        <v>80601.75</v>
      </c>
      <c r="F74" s="80">
        <f t="shared" si="0"/>
        <v>100</v>
      </c>
    </row>
    <row r="75" spans="1:6" ht="22.5" x14ac:dyDescent="0.2">
      <c r="A75" s="25" t="s">
        <v>157</v>
      </c>
      <c r="B75" s="51" t="s">
        <v>150</v>
      </c>
      <c r="C75" s="69" t="s">
        <v>308</v>
      </c>
      <c r="D75" s="70">
        <v>61906.11</v>
      </c>
      <c r="E75" s="81">
        <v>61906.11</v>
      </c>
      <c r="F75" s="80">
        <f t="shared" si="0"/>
        <v>100</v>
      </c>
    </row>
    <row r="76" spans="1:6" ht="33.75" x14ac:dyDescent="0.2">
      <c r="A76" s="25" t="s">
        <v>159</v>
      </c>
      <c r="B76" s="51" t="s">
        <v>150</v>
      </c>
      <c r="C76" s="69" t="s">
        <v>309</v>
      </c>
      <c r="D76" s="70">
        <v>18695.64</v>
      </c>
      <c r="E76" s="81">
        <v>18695.64</v>
      </c>
      <c r="F76" s="80">
        <f t="shared" si="0"/>
        <v>100</v>
      </c>
    </row>
    <row r="77" spans="1:6" ht="22.5" x14ac:dyDescent="0.2">
      <c r="A77" s="25" t="s">
        <v>161</v>
      </c>
      <c r="B77" s="51" t="s">
        <v>150</v>
      </c>
      <c r="C77" s="69" t="s">
        <v>310</v>
      </c>
      <c r="D77" s="70">
        <v>571.26</v>
      </c>
      <c r="E77" s="81">
        <v>571.26</v>
      </c>
      <c r="F77" s="80">
        <f t="shared" si="0"/>
        <v>100</v>
      </c>
    </row>
    <row r="78" spans="1:6" ht="22.5" x14ac:dyDescent="0.2">
      <c r="A78" s="25" t="s">
        <v>163</v>
      </c>
      <c r="B78" s="51" t="s">
        <v>150</v>
      </c>
      <c r="C78" s="69" t="s">
        <v>311</v>
      </c>
      <c r="D78" s="70">
        <v>571.26</v>
      </c>
      <c r="E78" s="81">
        <v>571.26</v>
      </c>
      <c r="F78" s="80">
        <f t="shared" si="0"/>
        <v>100</v>
      </c>
    </row>
    <row r="79" spans="1:6" x14ac:dyDescent="0.2">
      <c r="A79" s="25" t="s">
        <v>165</v>
      </c>
      <c r="B79" s="51" t="s">
        <v>150</v>
      </c>
      <c r="C79" s="69" t="s">
        <v>312</v>
      </c>
      <c r="D79" s="70">
        <v>571.26</v>
      </c>
      <c r="E79" s="81">
        <v>571.26</v>
      </c>
      <c r="F79" s="80">
        <f t="shared" si="0"/>
        <v>100</v>
      </c>
    </row>
    <row r="80" spans="1:6" x14ac:dyDescent="0.2">
      <c r="A80" s="43" t="s">
        <v>190</v>
      </c>
      <c r="B80" s="44" t="s">
        <v>150</v>
      </c>
      <c r="C80" s="77" t="s">
        <v>313</v>
      </c>
      <c r="D80" s="78">
        <v>737767.04</v>
      </c>
      <c r="E80" s="79">
        <v>737767.04</v>
      </c>
      <c r="F80" s="80">
        <f t="shared" ref="F80:F139" si="1">E80*100/D80</f>
        <v>100</v>
      </c>
    </row>
    <row r="81" spans="1:6" ht="22.5" hidden="1" x14ac:dyDescent="0.2">
      <c r="A81" s="25" t="s">
        <v>161</v>
      </c>
      <c r="B81" s="51" t="s">
        <v>150</v>
      </c>
      <c r="C81" s="69" t="s">
        <v>191</v>
      </c>
      <c r="D81" s="70">
        <v>339842.04</v>
      </c>
      <c r="E81" s="81">
        <v>339842.04</v>
      </c>
      <c r="F81" s="80">
        <f t="shared" si="1"/>
        <v>100</v>
      </c>
    </row>
    <row r="82" spans="1:6" ht="22.5" hidden="1" x14ac:dyDescent="0.2">
      <c r="A82" s="25" t="s">
        <v>163</v>
      </c>
      <c r="B82" s="51" t="s">
        <v>150</v>
      </c>
      <c r="C82" s="69" t="s">
        <v>192</v>
      </c>
      <c r="D82" s="70">
        <v>339842.04</v>
      </c>
      <c r="E82" s="81">
        <v>339842.04</v>
      </c>
      <c r="F82" s="80">
        <f t="shared" si="1"/>
        <v>100</v>
      </c>
    </row>
    <row r="83" spans="1:6" ht="22.5" hidden="1" x14ac:dyDescent="0.2">
      <c r="A83" s="25" t="s">
        <v>193</v>
      </c>
      <c r="B83" s="51" t="s">
        <v>150</v>
      </c>
      <c r="C83" s="69" t="s">
        <v>194</v>
      </c>
      <c r="D83" s="70">
        <v>246407.09</v>
      </c>
      <c r="E83" s="81">
        <v>246407.09</v>
      </c>
      <c r="F83" s="80">
        <f t="shared" si="1"/>
        <v>100</v>
      </c>
    </row>
    <row r="84" spans="1:6" hidden="1" x14ac:dyDescent="0.2">
      <c r="A84" s="25" t="s">
        <v>165</v>
      </c>
      <c r="B84" s="51" t="s">
        <v>150</v>
      </c>
      <c r="C84" s="69" t="s">
        <v>195</v>
      </c>
      <c r="D84" s="70">
        <v>93434.95</v>
      </c>
      <c r="E84" s="81">
        <v>93434.95</v>
      </c>
      <c r="F84" s="80">
        <f t="shared" si="1"/>
        <v>100</v>
      </c>
    </row>
    <row r="85" spans="1:6" hidden="1" x14ac:dyDescent="0.2">
      <c r="A85" s="25" t="s">
        <v>170</v>
      </c>
      <c r="B85" s="51" t="s">
        <v>150</v>
      </c>
      <c r="C85" s="69" t="s">
        <v>196</v>
      </c>
      <c r="D85" s="70">
        <v>397925</v>
      </c>
      <c r="E85" s="81">
        <v>397925</v>
      </c>
      <c r="F85" s="80">
        <f t="shared" si="1"/>
        <v>100</v>
      </c>
    </row>
    <row r="86" spans="1:6" hidden="1" x14ac:dyDescent="0.2">
      <c r="A86" s="25" t="s">
        <v>176</v>
      </c>
      <c r="B86" s="51" t="s">
        <v>150</v>
      </c>
      <c r="C86" s="69" t="s">
        <v>197</v>
      </c>
      <c r="D86" s="70">
        <v>397925</v>
      </c>
      <c r="E86" s="81">
        <v>397925</v>
      </c>
      <c r="F86" s="80">
        <f t="shared" si="1"/>
        <v>100</v>
      </c>
    </row>
    <row r="87" spans="1:6" ht="22.5" hidden="1" x14ac:dyDescent="0.2">
      <c r="A87" s="25" t="s">
        <v>178</v>
      </c>
      <c r="B87" s="51" t="s">
        <v>150</v>
      </c>
      <c r="C87" s="69" t="s">
        <v>198</v>
      </c>
      <c r="D87" s="70">
        <v>289862</v>
      </c>
      <c r="E87" s="81">
        <v>289862</v>
      </c>
      <c r="F87" s="80">
        <f t="shared" si="1"/>
        <v>100</v>
      </c>
    </row>
    <row r="88" spans="1:6" hidden="1" x14ac:dyDescent="0.2">
      <c r="A88" s="25" t="s">
        <v>182</v>
      </c>
      <c r="B88" s="51" t="s">
        <v>150</v>
      </c>
      <c r="C88" s="69" t="s">
        <v>199</v>
      </c>
      <c r="D88" s="70">
        <v>108063</v>
      </c>
      <c r="E88" s="81">
        <v>108063</v>
      </c>
      <c r="F88" s="80">
        <f t="shared" si="1"/>
        <v>100</v>
      </c>
    </row>
    <row r="89" spans="1:6" x14ac:dyDescent="0.2">
      <c r="A89" s="43" t="s">
        <v>200</v>
      </c>
      <c r="B89" s="44" t="s">
        <v>150</v>
      </c>
      <c r="C89" s="77" t="s">
        <v>314</v>
      </c>
      <c r="D89" s="78">
        <v>737767.04</v>
      </c>
      <c r="E89" s="79">
        <v>737767.04</v>
      </c>
      <c r="F89" s="80">
        <f t="shared" si="1"/>
        <v>100</v>
      </c>
    </row>
    <row r="90" spans="1:6" ht="22.5" x14ac:dyDescent="0.2">
      <c r="A90" s="25" t="s">
        <v>161</v>
      </c>
      <c r="B90" s="51" t="s">
        <v>150</v>
      </c>
      <c r="C90" s="69" t="s">
        <v>315</v>
      </c>
      <c r="D90" s="70">
        <v>339842.04</v>
      </c>
      <c r="E90" s="81">
        <v>339842.04</v>
      </c>
      <c r="F90" s="80">
        <f t="shared" si="1"/>
        <v>100</v>
      </c>
    </row>
    <row r="91" spans="1:6" ht="22.5" x14ac:dyDescent="0.2">
      <c r="A91" s="25" t="s">
        <v>163</v>
      </c>
      <c r="B91" s="51" t="s">
        <v>150</v>
      </c>
      <c r="C91" s="69" t="s">
        <v>316</v>
      </c>
      <c r="D91" s="70">
        <v>339842.04</v>
      </c>
      <c r="E91" s="81">
        <v>339842.04</v>
      </c>
      <c r="F91" s="80">
        <f t="shared" si="1"/>
        <v>100</v>
      </c>
    </row>
    <row r="92" spans="1:6" ht="22.5" x14ac:dyDescent="0.2">
      <c r="A92" s="25" t="s">
        <v>193</v>
      </c>
      <c r="B92" s="51" t="s">
        <v>150</v>
      </c>
      <c r="C92" s="69" t="s">
        <v>317</v>
      </c>
      <c r="D92" s="70">
        <v>246407.09</v>
      </c>
      <c r="E92" s="81">
        <v>246407.09</v>
      </c>
      <c r="F92" s="80">
        <f t="shared" si="1"/>
        <v>100</v>
      </c>
    </row>
    <row r="93" spans="1:6" x14ac:dyDescent="0.2">
      <c r="A93" s="25" t="s">
        <v>165</v>
      </c>
      <c r="B93" s="51" t="s">
        <v>150</v>
      </c>
      <c r="C93" s="69" t="s">
        <v>318</v>
      </c>
      <c r="D93" s="70">
        <v>93434.95</v>
      </c>
      <c r="E93" s="81">
        <v>93434.95</v>
      </c>
      <c r="F93" s="80">
        <f t="shared" si="1"/>
        <v>100</v>
      </c>
    </row>
    <row r="94" spans="1:6" x14ac:dyDescent="0.2">
      <c r="A94" s="25" t="s">
        <v>170</v>
      </c>
      <c r="B94" s="51" t="s">
        <v>150</v>
      </c>
      <c r="C94" s="69" t="s">
        <v>319</v>
      </c>
      <c r="D94" s="70">
        <v>397925</v>
      </c>
      <c r="E94" s="81">
        <v>397925</v>
      </c>
      <c r="F94" s="80">
        <f t="shared" si="1"/>
        <v>100</v>
      </c>
    </row>
    <row r="95" spans="1:6" x14ac:dyDescent="0.2">
      <c r="A95" s="25" t="s">
        <v>176</v>
      </c>
      <c r="B95" s="51" t="s">
        <v>150</v>
      </c>
      <c r="C95" s="69" t="s">
        <v>320</v>
      </c>
      <c r="D95" s="70">
        <v>397925</v>
      </c>
      <c r="E95" s="81">
        <v>397925</v>
      </c>
      <c r="F95" s="80">
        <f t="shared" si="1"/>
        <v>100</v>
      </c>
    </row>
    <row r="96" spans="1:6" ht="22.5" x14ac:dyDescent="0.2">
      <c r="A96" s="25" t="s">
        <v>178</v>
      </c>
      <c r="B96" s="51" t="s">
        <v>150</v>
      </c>
      <c r="C96" s="69" t="s">
        <v>321</v>
      </c>
      <c r="D96" s="70">
        <v>289862</v>
      </c>
      <c r="E96" s="81">
        <v>289862</v>
      </c>
      <c r="F96" s="80">
        <f t="shared" si="1"/>
        <v>100</v>
      </c>
    </row>
    <row r="97" spans="1:6" x14ac:dyDescent="0.2">
      <c r="A97" s="25" t="s">
        <v>182</v>
      </c>
      <c r="B97" s="51" t="s">
        <v>150</v>
      </c>
      <c r="C97" s="69" t="s">
        <v>322</v>
      </c>
      <c r="D97" s="70">
        <v>108063</v>
      </c>
      <c r="E97" s="81">
        <v>108063</v>
      </c>
      <c r="F97" s="80">
        <f t="shared" si="1"/>
        <v>100</v>
      </c>
    </row>
    <row r="98" spans="1:6" x14ac:dyDescent="0.2">
      <c r="A98" s="43" t="s">
        <v>201</v>
      </c>
      <c r="B98" s="44" t="s">
        <v>150</v>
      </c>
      <c r="C98" s="77" t="s">
        <v>323</v>
      </c>
      <c r="D98" s="78">
        <v>2963.06</v>
      </c>
      <c r="E98" s="79">
        <v>2963.06</v>
      </c>
      <c r="F98" s="80">
        <f t="shared" si="1"/>
        <v>100</v>
      </c>
    </row>
    <row r="99" spans="1:6" hidden="1" x14ac:dyDescent="0.2">
      <c r="A99" s="25" t="s">
        <v>167</v>
      </c>
      <c r="B99" s="51" t="s">
        <v>150</v>
      </c>
      <c r="C99" s="69" t="s">
        <v>202</v>
      </c>
      <c r="D99" s="70">
        <v>2963.06</v>
      </c>
      <c r="E99" s="81">
        <v>2963.06</v>
      </c>
      <c r="F99" s="80">
        <f t="shared" si="1"/>
        <v>100</v>
      </c>
    </row>
    <row r="100" spans="1:6" hidden="1" x14ac:dyDescent="0.2">
      <c r="A100" s="25" t="s">
        <v>140</v>
      </c>
      <c r="B100" s="51" t="s">
        <v>150</v>
      </c>
      <c r="C100" s="69" t="s">
        <v>203</v>
      </c>
      <c r="D100" s="70">
        <v>2963.06</v>
      </c>
      <c r="E100" s="81">
        <v>2963.06</v>
      </c>
      <c r="F100" s="80">
        <f t="shared" si="1"/>
        <v>100</v>
      </c>
    </row>
    <row r="101" spans="1:6" x14ac:dyDescent="0.2">
      <c r="A101" s="43" t="s">
        <v>204</v>
      </c>
      <c r="B101" s="44" t="s">
        <v>150</v>
      </c>
      <c r="C101" s="77" t="s">
        <v>324</v>
      </c>
      <c r="D101" s="78">
        <v>2963.06</v>
      </c>
      <c r="E101" s="79">
        <v>2963.06</v>
      </c>
      <c r="F101" s="80">
        <f t="shared" si="1"/>
        <v>100</v>
      </c>
    </row>
    <row r="102" spans="1:6" x14ac:dyDescent="0.2">
      <c r="A102" s="25" t="s">
        <v>167</v>
      </c>
      <c r="B102" s="51" t="s">
        <v>150</v>
      </c>
      <c r="C102" s="69" t="s">
        <v>329</v>
      </c>
      <c r="D102" s="70">
        <v>2963.06</v>
      </c>
      <c r="E102" s="81">
        <v>2963.06</v>
      </c>
      <c r="F102" s="80">
        <f t="shared" si="1"/>
        <v>100</v>
      </c>
    </row>
    <row r="103" spans="1:6" x14ac:dyDescent="0.2">
      <c r="A103" s="25" t="s">
        <v>140</v>
      </c>
      <c r="B103" s="51" t="s">
        <v>150</v>
      </c>
      <c r="C103" s="69" t="s">
        <v>330</v>
      </c>
      <c r="D103" s="70">
        <v>2963.06</v>
      </c>
      <c r="E103" s="81">
        <v>2963.06</v>
      </c>
      <c r="F103" s="80">
        <f t="shared" si="1"/>
        <v>100</v>
      </c>
    </row>
    <row r="104" spans="1:6" x14ac:dyDescent="0.2">
      <c r="A104" s="43" t="s">
        <v>205</v>
      </c>
      <c r="B104" s="44" t="s">
        <v>150</v>
      </c>
      <c r="C104" s="77" t="s">
        <v>331</v>
      </c>
      <c r="D104" s="78">
        <v>3061908.93</v>
      </c>
      <c r="E104" s="79">
        <v>3028759.98</v>
      </c>
      <c r="F104" s="80">
        <f t="shared" si="1"/>
        <v>98.91737635710804</v>
      </c>
    </row>
    <row r="105" spans="1:6" x14ac:dyDescent="0.2">
      <c r="A105" s="43" t="s">
        <v>212</v>
      </c>
      <c r="B105" s="44" t="s">
        <v>150</v>
      </c>
      <c r="C105" s="77" t="s">
        <v>332</v>
      </c>
      <c r="D105" s="78">
        <v>3061908.93</v>
      </c>
      <c r="E105" s="79">
        <v>3028759.98</v>
      </c>
      <c r="F105" s="80">
        <f t="shared" si="1"/>
        <v>98.91737635710804</v>
      </c>
    </row>
    <row r="106" spans="1:6" ht="45" x14ac:dyDescent="0.2">
      <c r="A106" s="43" t="s">
        <v>333</v>
      </c>
      <c r="B106" s="44" t="s">
        <v>150</v>
      </c>
      <c r="C106" s="77" t="s">
        <v>334</v>
      </c>
      <c r="D106" s="78">
        <v>188042.08</v>
      </c>
      <c r="E106" s="79">
        <v>186402.07</v>
      </c>
      <c r="F106" s="80">
        <f t="shared" si="1"/>
        <v>99.127849468587044</v>
      </c>
    </row>
    <row r="107" spans="1:6" ht="56.25" x14ac:dyDescent="0.2">
      <c r="A107" s="25" t="s">
        <v>153</v>
      </c>
      <c r="B107" s="51" t="s">
        <v>150</v>
      </c>
      <c r="C107" s="69" t="s">
        <v>335</v>
      </c>
      <c r="D107" s="70">
        <f>D108</f>
        <v>168839.44</v>
      </c>
      <c r="E107" s="81">
        <f>E108</f>
        <v>168807.43</v>
      </c>
      <c r="F107" s="80">
        <f t="shared" si="1"/>
        <v>99.981041159577401</v>
      </c>
    </row>
    <row r="108" spans="1:6" x14ac:dyDescent="0.2">
      <c r="A108" s="25" t="s">
        <v>206</v>
      </c>
      <c r="B108" s="51" t="s">
        <v>150</v>
      </c>
      <c r="C108" s="69" t="s">
        <v>336</v>
      </c>
      <c r="D108" s="70">
        <v>168839.44</v>
      </c>
      <c r="E108" s="81">
        <v>168807.43</v>
      </c>
      <c r="F108" s="80">
        <f t="shared" si="1"/>
        <v>99.981041159577401</v>
      </c>
    </row>
    <row r="109" spans="1:6" x14ac:dyDescent="0.2">
      <c r="A109" s="25" t="s">
        <v>207</v>
      </c>
      <c r="B109" s="51" t="s">
        <v>150</v>
      </c>
      <c r="C109" s="69" t="s">
        <v>337</v>
      </c>
      <c r="D109" s="70">
        <v>129652.33</v>
      </c>
      <c r="E109" s="81">
        <v>129652.33</v>
      </c>
      <c r="F109" s="80">
        <f t="shared" si="1"/>
        <v>100</v>
      </c>
    </row>
    <row r="110" spans="1:6" ht="33.75" x14ac:dyDescent="0.2">
      <c r="A110" s="25" t="s">
        <v>208</v>
      </c>
      <c r="B110" s="51" t="s">
        <v>150</v>
      </c>
      <c r="C110" s="69" t="s">
        <v>338</v>
      </c>
      <c r="D110" s="70">
        <v>39187.11</v>
      </c>
      <c r="E110" s="81">
        <v>39155.1</v>
      </c>
      <c r="F110" s="80">
        <f t="shared" si="1"/>
        <v>99.918314976531818</v>
      </c>
    </row>
    <row r="111" spans="1:6" ht="22.5" x14ac:dyDescent="0.2">
      <c r="A111" s="25" t="s">
        <v>161</v>
      </c>
      <c r="B111" s="51" t="s">
        <v>150</v>
      </c>
      <c r="C111" s="69" t="s">
        <v>339</v>
      </c>
      <c r="D111" s="70">
        <v>19202.64</v>
      </c>
      <c r="E111" s="81">
        <v>17594.64</v>
      </c>
      <c r="F111" s="80">
        <f t="shared" si="1"/>
        <v>91.626151404181925</v>
      </c>
    </row>
    <row r="112" spans="1:6" ht="22.5" x14ac:dyDescent="0.2">
      <c r="A112" s="25" t="s">
        <v>163</v>
      </c>
      <c r="B112" s="51" t="s">
        <v>150</v>
      </c>
      <c r="C112" s="69" t="s">
        <v>340</v>
      </c>
      <c r="D112" s="70">
        <v>19202.64</v>
      </c>
      <c r="E112" s="81">
        <v>17594.64</v>
      </c>
      <c r="F112" s="80">
        <f t="shared" si="1"/>
        <v>91.626151404181925</v>
      </c>
    </row>
    <row r="113" spans="1:6" x14ac:dyDescent="0.2">
      <c r="A113" s="25" t="s">
        <v>165</v>
      </c>
      <c r="B113" s="51" t="s">
        <v>150</v>
      </c>
      <c r="C113" s="69" t="s">
        <v>341</v>
      </c>
      <c r="D113" s="70">
        <v>19202.64</v>
      </c>
      <c r="E113" s="81">
        <v>17594.64</v>
      </c>
      <c r="F113" s="80">
        <f t="shared" si="1"/>
        <v>91.626151404181925</v>
      </c>
    </row>
    <row r="114" spans="1:6" hidden="1" x14ac:dyDescent="0.2">
      <c r="A114" s="25" t="s">
        <v>170</v>
      </c>
      <c r="B114" s="51" t="s">
        <v>150</v>
      </c>
      <c r="C114" s="69" t="s">
        <v>209</v>
      </c>
      <c r="D114" s="70">
        <v>0</v>
      </c>
      <c r="E114" s="81">
        <v>0</v>
      </c>
      <c r="F114" s="80" t="e">
        <f t="shared" si="1"/>
        <v>#DIV/0!</v>
      </c>
    </row>
    <row r="115" spans="1:6" hidden="1" x14ac:dyDescent="0.2">
      <c r="A115" s="25" t="s">
        <v>176</v>
      </c>
      <c r="B115" s="51" t="s">
        <v>150</v>
      </c>
      <c r="C115" s="69" t="s">
        <v>210</v>
      </c>
      <c r="D115" s="70">
        <v>0</v>
      </c>
      <c r="E115" s="81">
        <v>0</v>
      </c>
      <c r="F115" s="80" t="e">
        <f t="shared" si="1"/>
        <v>#DIV/0!</v>
      </c>
    </row>
    <row r="116" spans="1:6" ht="22.5" hidden="1" x14ac:dyDescent="0.2">
      <c r="A116" s="25" t="s">
        <v>178</v>
      </c>
      <c r="B116" s="51" t="s">
        <v>150</v>
      </c>
      <c r="C116" s="69" t="s">
        <v>211</v>
      </c>
      <c r="D116" s="70">
        <v>0</v>
      </c>
      <c r="E116" s="81">
        <v>0</v>
      </c>
      <c r="F116" s="80" t="e">
        <f t="shared" si="1"/>
        <v>#DIV/0!</v>
      </c>
    </row>
    <row r="117" spans="1:6" ht="22.5" x14ac:dyDescent="0.2">
      <c r="A117" s="43" t="s">
        <v>342</v>
      </c>
      <c r="B117" s="44" t="s">
        <v>150</v>
      </c>
      <c r="C117" s="77" t="s">
        <v>343</v>
      </c>
      <c r="D117" s="78">
        <v>1873866.85</v>
      </c>
      <c r="E117" s="79">
        <v>1842357.91</v>
      </c>
      <c r="F117" s="80">
        <f t="shared" si="1"/>
        <v>98.318506995307587</v>
      </c>
    </row>
    <row r="118" spans="1:6" ht="56.25" x14ac:dyDescent="0.2">
      <c r="A118" s="25" t="s">
        <v>153</v>
      </c>
      <c r="B118" s="51" t="s">
        <v>150</v>
      </c>
      <c r="C118" s="69" t="s">
        <v>344</v>
      </c>
      <c r="D118" s="70">
        <f>D119</f>
        <v>1001745.6</v>
      </c>
      <c r="E118" s="81">
        <f>E119</f>
        <v>1001745.47</v>
      </c>
      <c r="F118" s="80">
        <f t="shared" si="1"/>
        <v>99.999987022653258</v>
      </c>
    </row>
    <row r="119" spans="1:6" x14ac:dyDescent="0.2">
      <c r="A119" s="25" t="s">
        <v>206</v>
      </c>
      <c r="B119" s="51" t="s">
        <v>150</v>
      </c>
      <c r="C119" s="69" t="s">
        <v>345</v>
      </c>
      <c r="D119" s="70">
        <f>D120+D121</f>
        <v>1001745.6</v>
      </c>
      <c r="E119" s="81">
        <f>E120+E121</f>
        <v>1001745.47</v>
      </c>
      <c r="F119" s="80">
        <f t="shared" si="1"/>
        <v>99.999987022653258</v>
      </c>
    </row>
    <row r="120" spans="1:6" x14ac:dyDescent="0.2">
      <c r="A120" s="25" t="s">
        <v>207</v>
      </c>
      <c r="B120" s="51" t="s">
        <v>150</v>
      </c>
      <c r="C120" s="69" t="s">
        <v>346</v>
      </c>
      <c r="D120" s="70">
        <v>769389.85</v>
      </c>
      <c r="E120" s="81">
        <v>769389.72</v>
      </c>
      <c r="F120" s="80">
        <f t="shared" si="1"/>
        <v>99.999983103494287</v>
      </c>
    </row>
    <row r="121" spans="1:6" ht="33.75" x14ac:dyDescent="0.2">
      <c r="A121" s="25" t="s">
        <v>208</v>
      </c>
      <c r="B121" s="51" t="s">
        <v>150</v>
      </c>
      <c r="C121" s="69" t="s">
        <v>347</v>
      </c>
      <c r="D121" s="70">
        <v>232355.75</v>
      </c>
      <c r="E121" s="81">
        <v>232355.75</v>
      </c>
      <c r="F121" s="80">
        <f t="shared" si="1"/>
        <v>100</v>
      </c>
    </row>
    <row r="122" spans="1:6" ht="22.5" x14ac:dyDescent="0.2">
      <c r="A122" s="25" t="s">
        <v>161</v>
      </c>
      <c r="B122" s="51" t="s">
        <v>150</v>
      </c>
      <c r="C122" s="69" t="s">
        <v>348</v>
      </c>
      <c r="D122" s="70">
        <f>D123</f>
        <v>837167.25</v>
      </c>
      <c r="E122" s="81">
        <f>E123</f>
        <v>805658.44</v>
      </c>
      <c r="F122" s="80">
        <f t="shared" si="1"/>
        <v>96.236258644852626</v>
      </c>
    </row>
    <row r="123" spans="1:6" ht="22.5" x14ac:dyDescent="0.2">
      <c r="A123" s="25" t="s">
        <v>163</v>
      </c>
      <c r="B123" s="51" t="s">
        <v>150</v>
      </c>
      <c r="C123" s="69" t="s">
        <v>349</v>
      </c>
      <c r="D123" s="70">
        <f>D124</f>
        <v>837167.25</v>
      </c>
      <c r="E123" s="81">
        <f>E124</f>
        <v>805658.44</v>
      </c>
      <c r="F123" s="80">
        <f t="shared" si="1"/>
        <v>96.236258644852626</v>
      </c>
    </row>
    <row r="124" spans="1:6" x14ac:dyDescent="0.2">
      <c r="A124" s="25" t="s">
        <v>165</v>
      </c>
      <c r="B124" s="51" t="s">
        <v>150</v>
      </c>
      <c r="C124" s="69" t="s">
        <v>350</v>
      </c>
      <c r="D124" s="70">
        <v>837167.25</v>
      </c>
      <c r="E124" s="81">
        <v>805658.44</v>
      </c>
      <c r="F124" s="80">
        <f t="shared" si="1"/>
        <v>96.236258644852626</v>
      </c>
    </row>
    <row r="125" spans="1:6" x14ac:dyDescent="0.2">
      <c r="A125" s="25" t="s">
        <v>170</v>
      </c>
      <c r="B125" s="51" t="s">
        <v>150</v>
      </c>
      <c r="C125" s="69" t="s">
        <v>351</v>
      </c>
      <c r="D125" s="70">
        <v>34954</v>
      </c>
      <c r="E125" s="81">
        <v>34954</v>
      </c>
      <c r="F125" s="80">
        <f t="shared" si="1"/>
        <v>100</v>
      </c>
    </row>
    <row r="126" spans="1:6" x14ac:dyDescent="0.2">
      <c r="A126" s="25" t="s">
        <v>176</v>
      </c>
      <c r="B126" s="51" t="s">
        <v>150</v>
      </c>
      <c r="C126" s="69" t="s">
        <v>352</v>
      </c>
      <c r="D126" s="70">
        <v>34954</v>
      </c>
      <c r="E126" s="81">
        <v>34954</v>
      </c>
      <c r="F126" s="80">
        <f t="shared" si="1"/>
        <v>100</v>
      </c>
    </row>
    <row r="127" spans="1:6" ht="22.5" x14ac:dyDescent="0.2">
      <c r="A127" s="25" t="s">
        <v>178</v>
      </c>
      <c r="B127" s="51" t="s">
        <v>150</v>
      </c>
      <c r="C127" s="69" t="s">
        <v>353</v>
      </c>
      <c r="D127" s="70">
        <v>34954</v>
      </c>
      <c r="E127" s="81">
        <v>34954</v>
      </c>
      <c r="F127" s="80">
        <f t="shared" si="1"/>
        <v>100</v>
      </c>
    </row>
    <row r="128" spans="1:6" ht="45" x14ac:dyDescent="0.2">
      <c r="A128" s="43" t="s">
        <v>354</v>
      </c>
      <c r="B128" s="44" t="s">
        <v>150</v>
      </c>
      <c r="C128" s="77" t="s">
        <v>355</v>
      </c>
      <c r="D128" s="78">
        <v>1000000</v>
      </c>
      <c r="E128" s="79">
        <v>1000000</v>
      </c>
      <c r="F128" s="80">
        <f t="shared" si="1"/>
        <v>100</v>
      </c>
    </row>
    <row r="129" spans="1:6" ht="22.5" x14ac:dyDescent="0.2">
      <c r="A129" s="25" t="s">
        <v>161</v>
      </c>
      <c r="B129" s="51" t="s">
        <v>150</v>
      </c>
      <c r="C129" s="69" t="s">
        <v>356</v>
      </c>
      <c r="D129" s="70">
        <v>1000000</v>
      </c>
      <c r="E129" s="81">
        <f>D129</f>
        <v>1000000</v>
      </c>
      <c r="F129" s="80">
        <f t="shared" si="1"/>
        <v>100</v>
      </c>
    </row>
    <row r="130" spans="1:6" ht="22.5" x14ac:dyDescent="0.2">
      <c r="A130" s="25" t="s">
        <v>163</v>
      </c>
      <c r="B130" s="51" t="s">
        <v>150</v>
      </c>
      <c r="C130" s="69" t="s">
        <v>357</v>
      </c>
      <c r="D130" s="70">
        <f>D129</f>
        <v>1000000</v>
      </c>
      <c r="E130" s="81">
        <f>E129</f>
        <v>1000000</v>
      </c>
      <c r="F130" s="80">
        <f t="shared" si="1"/>
        <v>100</v>
      </c>
    </row>
    <row r="131" spans="1:6" x14ac:dyDescent="0.2">
      <c r="A131" s="25" t="s">
        <v>165</v>
      </c>
      <c r="B131" s="51" t="s">
        <v>150</v>
      </c>
      <c r="C131" s="69" t="s">
        <v>358</v>
      </c>
      <c r="D131" s="70">
        <f>D129</f>
        <v>1000000</v>
      </c>
      <c r="E131" s="81">
        <f>E130</f>
        <v>1000000</v>
      </c>
      <c r="F131" s="80">
        <f t="shared" si="1"/>
        <v>100</v>
      </c>
    </row>
    <row r="132" spans="1:6" hidden="1" x14ac:dyDescent="0.2">
      <c r="A132" s="43" t="s">
        <v>213</v>
      </c>
      <c r="B132" s="44" t="s">
        <v>150</v>
      </c>
      <c r="C132" s="77" t="s">
        <v>214</v>
      </c>
      <c r="D132" s="78">
        <v>201743.35999999999</v>
      </c>
      <c r="E132" s="79">
        <v>201743.35999999999</v>
      </c>
      <c r="F132" s="80">
        <f t="shared" si="1"/>
        <v>100</v>
      </c>
    </row>
    <row r="133" spans="1:6" hidden="1" x14ac:dyDescent="0.2">
      <c r="A133" s="25" t="s">
        <v>215</v>
      </c>
      <c r="B133" s="51" t="s">
        <v>150</v>
      </c>
      <c r="C133" s="69" t="s">
        <v>216</v>
      </c>
      <c r="D133" s="70">
        <v>201743.35999999999</v>
      </c>
      <c r="E133" s="81">
        <v>201743.35999999999</v>
      </c>
      <c r="F133" s="80">
        <f t="shared" si="1"/>
        <v>100</v>
      </c>
    </row>
    <row r="134" spans="1:6" hidden="1" x14ac:dyDescent="0.2">
      <c r="A134" s="25" t="s">
        <v>217</v>
      </c>
      <c r="B134" s="51" t="s">
        <v>150</v>
      </c>
      <c r="C134" s="69" t="s">
        <v>218</v>
      </c>
      <c r="D134" s="70">
        <v>201743.35999999999</v>
      </c>
      <c r="E134" s="81">
        <v>201743.35999999999</v>
      </c>
      <c r="F134" s="80">
        <f t="shared" si="1"/>
        <v>100</v>
      </c>
    </row>
    <row r="135" spans="1:6" hidden="1" x14ac:dyDescent="0.2">
      <c r="A135" s="25" t="s">
        <v>219</v>
      </c>
      <c r="B135" s="51" t="s">
        <v>150</v>
      </c>
      <c r="C135" s="69" t="s">
        <v>220</v>
      </c>
      <c r="D135" s="70">
        <v>201743.35999999999</v>
      </c>
      <c r="E135" s="81">
        <v>201743.35999999999</v>
      </c>
      <c r="F135" s="80">
        <f t="shared" si="1"/>
        <v>100</v>
      </c>
    </row>
    <row r="136" spans="1:6" x14ac:dyDescent="0.2">
      <c r="A136" s="43" t="s">
        <v>221</v>
      </c>
      <c r="B136" s="44" t="s">
        <v>150</v>
      </c>
      <c r="C136" s="77" t="s">
        <v>362</v>
      </c>
      <c r="D136" s="78">
        <v>201743.35999999999</v>
      </c>
      <c r="E136" s="79">
        <v>201743.35999999999</v>
      </c>
      <c r="F136" s="80">
        <f t="shared" si="1"/>
        <v>100</v>
      </c>
    </row>
    <row r="137" spans="1:6" x14ac:dyDescent="0.2">
      <c r="A137" s="25" t="s">
        <v>215</v>
      </c>
      <c r="B137" s="51" t="s">
        <v>150</v>
      </c>
      <c r="C137" s="69" t="s">
        <v>359</v>
      </c>
      <c r="D137" s="70">
        <v>201743.35999999999</v>
      </c>
      <c r="E137" s="81">
        <v>201743.35999999999</v>
      </c>
      <c r="F137" s="80">
        <f t="shared" si="1"/>
        <v>100</v>
      </c>
    </row>
    <row r="138" spans="1:6" x14ac:dyDescent="0.2">
      <c r="A138" s="25" t="s">
        <v>217</v>
      </c>
      <c r="B138" s="51" t="s">
        <v>150</v>
      </c>
      <c r="C138" s="69" t="s">
        <v>360</v>
      </c>
      <c r="D138" s="70">
        <v>201743.35999999999</v>
      </c>
      <c r="E138" s="81">
        <v>201743.35999999999</v>
      </c>
      <c r="F138" s="80">
        <f t="shared" si="1"/>
        <v>100</v>
      </c>
    </row>
    <row r="139" spans="1:6" x14ac:dyDescent="0.2">
      <c r="A139" s="25" t="s">
        <v>219</v>
      </c>
      <c r="B139" s="51" t="s">
        <v>150</v>
      </c>
      <c r="C139" s="69" t="s">
        <v>361</v>
      </c>
      <c r="D139" s="70">
        <v>201743.35999999999</v>
      </c>
      <c r="E139" s="81">
        <v>201743.35999999999</v>
      </c>
      <c r="F139" s="80">
        <f t="shared" si="1"/>
        <v>100</v>
      </c>
    </row>
    <row r="140" spans="1:6" ht="9" customHeight="1" x14ac:dyDescent="0.2">
      <c r="A140" s="52"/>
      <c r="B140" s="53"/>
      <c r="C140" s="54"/>
      <c r="D140" s="55"/>
      <c r="E140" s="53"/>
      <c r="F140" s="53"/>
    </row>
    <row r="141" spans="1:6" ht="13.5" customHeight="1" x14ac:dyDescent="0.2">
      <c r="A141" s="56" t="s">
        <v>222</v>
      </c>
      <c r="B141" s="57" t="s">
        <v>223</v>
      </c>
      <c r="C141" s="83" t="s">
        <v>151</v>
      </c>
      <c r="D141" s="84">
        <v>-31479.279999999999</v>
      </c>
      <c r="E141" s="84">
        <v>112697.11</v>
      </c>
      <c r="F141" s="85" t="s">
        <v>224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">
    <cfRule type="cellIs" priority="1" stopIfTrue="1" operator="equal">
      <formula>0</formula>
    </cfRule>
  </conditionalFormatting>
  <conditionalFormatting sqref="E28:E29">
    <cfRule type="cellIs" priority="2" stopIfTrue="1" operator="equal">
      <formula>0</formula>
    </cfRule>
  </conditionalFormatting>
  <conditionalFormatting sqref="E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>
    <oddFooter>&amp;C&amp;"Times New Roman"&amp;10Бюджет сельского поселения Черниговское Прохладненского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H17" sqref="H17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8" t="s">
        <v>225</v>
      </c>
      <c r="B1" s="118"/>
      <c r="C1" s="118"/>
      <c r="D1" s="118"/>
      <c r="E1" s="118"/>
      <c r="F1" s="118"/>
    </row>
    <row r="2" spans="1:6" ht="13.15" customHeight="1" x14ac:dyDescent="0.25">
      <c r="A2" s="106" t="s">
        <v>226</v>
      </c>
      <c r="B2" s="106"/>
      <c r="C2" s="106"/>
      <c r="D2" s="106"/>
      <c r="E2" s="106"/>
      <c r="F2" s="106"/>
    </row>
    <row r="3" spans="1:6" ht="9" customHeight="1" x14ac:dyDescent="0.2">
      <c r="A3" s="5"/>
      <c r="B3" s="58"/>
      <c r="C3" s="35"/>
      <c r="D3" s="10"/>
      <c r="E3" s="10"/>
      <c r="F3" s="35"/>
    </row>
    <row r="4" spans="1:6" ht="13.9" customHeight="1" x14ac:dyDescent="0.2">
      <c r="A4" s="100" t="s">
        <v>21</v>
      </c>
      <c r="B4" s="94" t="s">
        <v>22</v>
      </c>
      <c r="C4" s="111" t="s">
        <v>227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12"/>
      <c r="D5" s="98"/>
      <c r="E5" s="98"/>
      <c r="F5" s="104"/>
    </row>
    <row r="6" spans="1:6" ht="6" customHeight="1" x14ac:dyDescent="0.2">
      <c r="A6" s="101"/>
      <c r="B6" s="95"/>
      <c r="C6" s="112"/>
      <c r="D6" s="98"/>
      <c r="E6" s="98"/>
      <c r="F6" s="104"/>
    </row>
    <row r="7" spans="1:6" ht="4.9000000000000004" customHeight="1" x14ac:dyDescent="0.2">
      <c r="A7" s="101"/>
      <c r="B7" s="95"/>
      <c r="C7" s="112"/>
      <c r="D7" s="98"/>
      <c r="E7" s="98"/>
      <c r="F7" s="104"/>
    </row>
    <row r="8" spans="1:6" ht="6" customHeight="1" x14ac:dyDescent="0.2">
      <c r="A8" s="101"/>
      <c r="B8" s="95"/>
      <c r="C8" s="112"/>
      <c r="D8" s="98"/>
      <c r="E8" s="98"/>
      <c r="F8" s="104"/>
    </row>
    <row r="9" spans="1:6" ht="6" customHeight="1" x14ac:dyDescent="0.2">
      <c r="A9" s="101"/>
      <c r="B9" s="95"/>
      <c r="C9" s="112"/>
      <c r="D9" s="98"/>
      <c r="E9" s="98"/>
      <c r="F9" s="104"/>
    </row>
    <row r="10" spans="1:6" ht="18" customHeight="1" x14ac:dyDescent="0.2">
      <c r="A10" s="102"/>
      <c r="B10" s="96"/>
      <c r="C10" s="119"/>
      <c r="D10" s="99"/>
      <c r="E10" s="99"/>
      <c r="F10" s="105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42" t="s">
        <v>28</v>
      </c>
      <c r="F11" s="24" t="s">
        <v>29</v>
      </c>
    </row>
    <row r="12" spans="1:6" ht="22.5" x14ac:dyDescent="0.2">
      <c r="A12" s="59" t="s">
        <v>228</v>
      </c>
      <c r="B12" s="60" t="s">
        <v>229</v>
      </c>
      <c r="C12" s="86" t="s">
        <v>151</v>
      </c>
      <c r="D12" s="87">
        <v>31479.279999999999</v>
      </c>
      <c r="E12" s="87">
        <v>-112697.11</v>
      </c>
      <c r="F12" s="88">
        <v>144176.39000000001</v>
      </c>
    </row>
    <row r="13" spans="1:6" x14ac:dyDescent="0.2">
      <c r="A13" s="61" t="s">
        <v>33</v>
      </c>
      <c r="B13" s="62"/>
      <c r="C13" s="89"/>
      <c r="D13" s="90"/>
      <c r="E13" s="90"/>
      <c r="F13" s="91"/>
    </row>
    <row r="14" spans="1:6" ht="22.5" x14ac:dyDescent="0.2">
      <c r="A14" s="43" t="s">
        <v>230</v>
      </c>
      <c r="B14" s="63" t="s">
        <v>231</v>
      </c>
      <c r="C14" s="92" t="s">
        <v>151</v>
      </c>
      <c r="D14" s="78" t="s">
        <v>46</v>
      </c>
      <c r="E14" s="78" t="s">
        <v>46</v>
      </c>
      <c r="F14" s="80" t="s">
        <v>46</v>
      </c>
    </row>
    <row r="15" spans="1:6" x14ac:dyDescent="0.2">
      <c r="A15" s="61" t="s">
        <v>232</v>
      </c>
      <c r="B15" s="62"/>
      <c r="C15" s="89"/>
      <c r="D15" s="90"/>
      <c r="E15" s="90"/>
      <c r="F15" s="91"/>
    </row>
    <row r="16" spans="1:6" x14ac:dyDescent="0.2">
      <c r="A16" s="43" t="s">
        <v>233</v>
      </c>
      <c r="B16" s="63" t="s">
        <v>234</v>
      </c>
      <c r="C16" s="92" t="s">
        <v>151</v>
      </c>
      <c r="D16" s="78" t="s">
        <v>46</v>
      </c>
      <c r="E16" s="78" t="s">
        <v>46</v>
      </c>
      <c r="F16" s="80" t="s">
        <v>46</v>
      </c>
    </row>
    <row r="17" spans="1:6" x14ac:dyDescent="0.2">
      <c r="A17" s="61" t="s">
        <v>232</v>
      </c>
      <c r="B17" s="62"/>
      <c r="C17" s="89"/>
      <c r="D17" s="90"/>
      <c r="E17" s="90"/>
      <c r="F17" s="91"/>
    </row>
    <row r="18" spans="1:6" x14ac:dyDescent="0.2">
      <c r="A18" s="59" t="s">
        <v>235</v>
      </c>
      <c r="B18" s="60" t="s">
        <v>236</v>
      </c>
      <c r="C18" s="86" t="s">
        <v>237</v>
      </c>
      <c r="D18" s="87">
        <v>31479.279999999999</v>
      </c>
      <c r="E18" s="87">
        <v>-112697.11</v>
      </c>
      <c r="F18" s="88">
        <v>144176.39000000001</v>
      </c>
    </row>
    <row r="19" spans="1:6" ht="22.5" x14ac:dyDescent="0.2">
      <c r="A19" s="59" t="s">
        <v>238</v>
      </c>
      <c r="B19" s="60" t="s">
        <v>236</v>
      </c>
      <c r="C19" s="86" t="s">
        <v>239</v>
      </c>
      <c r="D19" s="87">
        <v>31479.279999999999</v>
      </c>
      <c r="E19" s="87">
        <v>-112697.11</v>
      </c>
      <c r="F19" s="88">
        <v>144176.39000000001</v>
      </c>
    </row>
    <row r="20" spans="1:6" x14ac:dyDescent="0.2">
      <c r="A20" s="59" t="s">
        <v>240</v>
      </c>
      <c r="B20" s="60" t="s">
        <v>241</v>
      </c>
      <c r="C20" s="86" t="s">
        <v>242</v>
      </c>
      <c r="D20" s="87">
        <v>-8249800.3200000003</v>
      </c>
      <c r="E20" s="87">
        <v>-8225370.1200000001</v>
      </c>
      <c r="F20" s="88" t="s">
        <v>224</v>
      </c>
    </row>
    <row r="21" spans="1:6" ht="22.5" x14ac:dyDescent="0.2">
      <c r="A21" s="25" t="s">
        <v>243</v>
      </c>
      <c r="B21" s="26" t="s">
        <v>241</v>
      </c>
      <c r="C21" s="93" t="s">
        <v>244</v>
      </c>
      <c r="D21" s="70">
        <v>-8249800.3200000003</v>
      </c>
      <c r="E21" s="70">
        <v>-8225370.1200000001</v>
      </c>
      <c r="F21" s="82" t="s">
        <v>224</v>
      </c>
    </row>
    <row r="22" spans="1:6" x14ac:dyDescent="0.2">
      <c r="A22" s="59" t="s">
        <v>245</v>
      </c>
      <c r="B22" s="60" t="s">
        <v>246</v>
      </c>
      <c r="C22" s="86" t="s">
        <v>247</v>
      </c>
      <c r="D22" s="87">
        <v>8281279.5999999996</v>
      </c>
      <c r="E22" s="87">
        <v>8225370.1200000001</v>
      </c>
      <c r="F22" s="88" t="s">
        <v>224</v>
      </c>
    </row>
    <row r="23" spans="1:6" ht="22.5" x14ac:dyDescent="0.2">
      <c r="A23" s="25" t="s">
        <v>248</v>
      </c>
      <c r="B23" s="26" t="s">
        <v>246</v>
      </c>
      <c r="C23" s="93" t="s">
        <v>249</v>
      </c>
      <c r="D23" s="70">
        <v>8281279.5999999996</v>
      </c>
      <c r="E23" s="70">
        <v>8225370.1200000001</v>
      </c>
      <c r="F23" s="82" t="s">
        <v>224</v>
      </c>
    </row>
    <row r="24" spans="1:6" ht="12.75" customHeight="1" x14ac:dyDescent="0.2">
      <c r="A24" s="64"/>
      <c r="B24" s="65"/>
      <c r="C24" s="66"/>
      <c r="D24" s="67"/>
      <c r="E24" s="67"/>
      <c r="F24" s="68"/>
    </row>
    <row r="36" spans="1:6" ht="12.75" customHeight="1" x14ac:dyDescent="0.2">
      <c r="A36" s="12" t="s">
        <v>250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>
    <oddFooter>&amp;C&amp;"Times New Roman"&amp;10Бюджет сельского поселения Черниговское Прохладненского муниципального района Кабардино-Балкарской Республики&amp;L&amp;R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251</v>
      </c>
      <c r="B1" t="s">
        <v>28</v>
      </c>
    </row>
    <row r="2" spans="1:2" x14ac:dyDescent="0.2">
      <c r="A2" t="s">
        <v>252</v>
      </c>
      <c r="B2" t="s">
        <v>253</v>
      </c>
    </row>
    <row r="3" spans="1:2" x14ac:dyDescent="0.2">
      <c r="A3" t="s">
        <v>254</v>
      </c>
      <c r="B3" t="s">
        <v>6</v>
      </c>
    </row>
    <row r="4" spans="1:2" x14ac:dyDescent="0.2">
      <c r="A4" t="s">
        <v>255</v>
      </c>
      <c r="B4" t="s">
        <v>256</v>
      </c>
    </row>
    <row r="5" spans="1:2" x14ac:dyDescent="0.2">
      <c r="A5" t="s">
        <v>257</v>
      </c>
      <c r="B5" t="s">
        <v>258</v>
      </c>
    </row>
    <row r="6" spans="1:2" x14ac:dyDescent="0.2">
      <c r="A6" t="s">
        <v>259</v>
      </c>
      <c r="B6" t="s">
        <v>260</v>
      </c>
    </row>
    <row r="7" spans="1:2" x14ac:dyDescent="0.2">
      <c r="A7" t="s">
        <v>261</v>
      </c>
      <c r="B7" t="s">
        <v>260</v>
      </c>
    </row>
    <row r="8" spans="1:2" x14ac:dyDescent="0.2">
      <c r="A8" t="s">
        <v>262</v>
      </c>
      <c r="B8" t="s">
        <v>263</v>
      </c>
    </row>
    <row r="9" spans="1:2" x14ac:dyDescent="0.2">
      <c r="A9" t="s">
        <v>264</v>
      </c>
      <c r="B9" t="s">
        <v>265</v>
      </c>
    </row>
    <row r="10" spans="1:2" x14ac:dyDescent="0.2">
      <c r="A10" t="s">
        <v>266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rep:2.49.0.173</dc:description>
  <cp:lastModifiedBy>user</cp:lastModifiedBy>
  <cp:lastPrinted>2020-03-03T06:07:10Z</cp:lastPrinted>
  <dcterms:modified xsi:type="dcterms:W3CDTF">2020-03-03T06:08:09Z</dcterms:modified>
</cp:coreProperties>
</file>